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1"/>
  </bookViews>
  <sheets>
    <sheet name="Zał. 3" sheetId="1" r:id="rId1"/>
    <sheet name="Zał. 4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<sst xmlns="http://schemas.openxmlformats.org/spreadsheetml/2006/main" count="57" uniqueCount="41">
  <si>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</si>
  <si>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</si>
  <si>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</si>
  <si>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</si>
  <si>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</si>
  <si>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</si>
  <si>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</si>
  <si>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</si>
  <si>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</si>
  <si>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</si>
  <si>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</si>
  <si>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</si>
  <si>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</si>
  <si>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</si>
  <si>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</si>
  <si>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</si>
  <si>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</si>
  <si>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2018 rok.</t>
  </si>
  <si>
    <t>Zestawienie planowanych kwot dotacji udzielanych z budżetu Gminy Pszczew                                                 w roku 2018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</si>
  <si>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</si>
  <si>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</si>
  <si>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</si>
  <si>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</si>
  <si>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</si>
  <si>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</si>
  <si>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</si>
  <si>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</si>
  <si>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</si>
  <si>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</si>
  <si>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</si>
  <si>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</si>
  <si>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z budżetu na finansowanie lub dofinansowanie kosztów realizacji inwestycji i zakupów inwestycyjnych samorządowych zakładów budżetowych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</si>
  <si>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</si>
  <si>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</si>
  <si>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</si>
  <si>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</si>
  <si>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Razem dotacje dla jednostek spoza sektora finansów publicznych</t>
  </si>
  <si>
    <t>Ogółem dotacje</t>
  </si>
  <si>
    <t>Załącznik Nr 4</t>
  </si>
  <si>
    <t>Załącznik Nr 3</t>
  </si>
  <si>
    <t>do Uchwały Nr XLI.273.2018 Rady Gminy Pszczew z dnia 01 marca 2018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</si>
</sst>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41" fontId="58" fillId="0" borderId="0" xfId="0" applyNumberFormat="1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174" fontId="4" fillId="33" borderId="23" xfId="0" applyNumberFormat="1" applyFont="1" applyFill="1" applyBorder="1" applyAlignment="1">
      <alignment vertical="center"/>
    </xf>
    <xf numFmtId="174" fontId="5" fillId="0" borderId="24" xfId="0" applyNumberFormat="1" applyFont="1" applyFill="1" applyBorder="1" applyAlignment="1">
      <alignment vertical="center"/>
    </xf>
    <xf numFmtId="174" fontId="4" fillId="33" borderId="24" xfId="0" applyNumberFormat="1" applyFont="1" applyFill="1" applyBorder="1" applyAlignment="1">
      <alignment vertical="center"/>
    </xf>
    <xf numFmtId="174" fontId="5" fillId="0" borderId="25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vertical="center"/>
    </xf>
    <xf numFmtId="41" fontId="16" fillId="0" borderId="29" xfId="0" applyNumberFormat="1" applyFont="1" applyBorder="1" applyAlignment="1">
      <alignment vertical="center"/>
    </xf>
    <xf numFmtId="174" fontId="5" fillId="0" borderId="30" xfId="42" applyNumberFormat="1" applyFont="1" applyFill="1" applyBorder="1" applyAlignment="1">
      <alignment horizontal="center" vertical="center" wrapText="1"/>
    </xf>
    <xf numFmtId="174" fontId="5" fillId="0" borderId="31" xfId="42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4" fontId="61" fillId="0" borderId="0" xfId="42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3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 wrapText="1"/>
    </xf>
    <xf numFmtId="0" fontId="16" fillId="0" borderId="41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44" xfId="0" applyFont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6" sqref="G6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65" t="s">
        <v>39</v>
      </c>
      <c r="D1" s="65"/>
      <c r="E1" s="19"/>
    </row>
    <row r="2" spans="1:4" ht="15">
      <c r="A2" s="69" t="s">
        <v>40</v>
      </c>
      <c r="B2" s="69"/>
      <c r="C2" s="69"/>
      <c r="D2" s="69"/>
    </row>
    <row r="3" spans="1:4" ht="42" customHeight="1">
      <c r="A3" s="22"/>
      <c r="B3" s="75"/>
      <c r="C3" s="75"/>
      <c r="D3" s="75"/>
    </row>
    <row r="4" spans="1:4" ht="15.75" customHeight="1">
      <c r="A4" s="2"/>
      <c r="B4" s="74"/>
      <c r="C4" s="74"/>
      <c r="D4" s="74"/>
    </row>
    <row r="5" spans="1:4" ht="15.75" customHeight="1">
      <c r="A5" s="2"/>
      <c r="B5" s="74"/>
      <c r="C5" s="74"/>
      <c r="D5" s="74"/>
    </row>
    <row r="6" spans="1:4" ht="15.75" customHeight="1" thickBot="1">
      <c r="A6" s="2"/>
      <c r="B6" s="2"/>
      <c r="C6" s="2"/>
      <c r="D6" s="1"/>
    </row>
    <row r="7" spans="1:4" ht="25.5" customHeight="1" thickBot="1">
      <c r="A7" s="66" t="s">
        <v>17</v>
      </c>
      <c r="B7" s="67"/>
      <c r="C7" s="67"/>
      <c r="D7" s="68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70" t="s">
        <v>5</v>
      </c>
      <c r="B13" s="71"/>
      <c r="C13" s="33"/>
      <c r="D13" s="34">
        <f>SUM(D14:D16)</f>
        <v>8042507.87</v>
      </c>
    </row>
    <row r="14" spans="1:4" ht="29.25" customHeight="1">
      <c r="A14" s="57" t="s">
        <v>9</v>
      </c>
      <c r="B14" s="59" t="s">
        <v>16</v>
      </c>
      <c r="C14" s="61" t="s">
        <v>13</v>
      </c>
      <c r="D14" s="55">
        <v>2742507.87</v>
      </c>
    </row>
    <row r="15" spans="1:9" ht="30" customHeight="1">
      <c r="A15" s="58"/>
      <c r="B15" s="60"/>
      <c r="C15" s="62"/>
      <c r="D15" s="56"/>
      <c r="I15" s="63"/>
    </row>
    <row r="16" spans="1:9" ht="47.25" customHeight="1">
      <c r="A16" s="21" t="s">
        <v>10</v>
      </c>
      <c r="B16" s="24" t="s">
        <v>14</v>
      </c>
      <c r="C16" s="20" t="s">
        <v>15</v>
      </c>
      <c r="D16" s="35">
        <v>5300000</v>
      </c>
      <c r="I16" s="63"/>
    </row>
    <row r="17" spans="1:9" ht="41.25" customHeight="1">
      <c r="A17" s="72" t="s">
        <v>6</v>
      </c>
      <c r="B17" s="73"/>
      <c r="C17" s="14"/>
      <c r="D17" s="36">
        <f>SUM(D18:D18)</f>
        <v>889000</v>
      </c>
      <c r="I17" s="38"/>
    </row>
    <row r="18" spans="1:4" ht="54.75" customHeight="1" thickBot="1">
      <c r="A18" s="17" t="s">
        <v>9</v>
      </c>
      <c r="B18" s="25" t="s">
        <v>12</v>
      </c>
      <c r="C18" s="18" t="s">
        <v>7</v>
      </c>
      <c r="D18" s="37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64"/>
      <c r="C34" s="64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64"/>
      <c r="C36" s="64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5">
    <mergeCell ref="B36:C36"/>
    <mergeCell ref="C1:D1"/>
    <mergeCell ref="A7:D7"/>
    <mergeCell ref="A2:D2"/>
    <mergeCell ref="A13:B13"/>
    <mergeCell ref="A17:B17"/>
    <mergeCell ref="B5:D5"/>
    <mergeCell ref="B4:D4"/>
    <mergeCell ref="B3:D3"/>
    <mergeCell ref="D14:D15"/>
    <mergeCell ref="A14:A15"/>
    <mergeCell ref="B14:B15"/>
    <mergeCell ref="C14:C15"/>
    <mergeCell ref="I15:I16"/>
    <mergeCell ref="B34:C34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.375" style="0" customWidth="1"/>
    <col min="2" max="2" width="7.00390625" style="0" customWidth="1"/>
    <col min="3" max="3" width="6.625" style="0" customWidth="1"/>
    <col min="4" max="4" width="62.75390625" style="0" customWidth="1"/>
    <col min="5" max="5" width="12.00390625" style="0" customWidth="1"/>
  </cols>
  <sheetData>
    <row r="1" spans="1:5" ht="24.75" customHeight="1">
      <c r="A1" s="39"/>
      <c r="B1" s="39"/>
      <c r="C1" s="40"/>
      <c r="D1" s="97" t="s">
        <v>38</v>
      </c>
      <c r="E1" s="97"/>
    </row>
    <row r="2" spans="1:5" ht="36.75" customHeight="1" thickBot="1">
      <c r="A2" s="39"/>
      <c r="B2" s="39"/>
      <c r="C2" s="98" t="s">
        <v>40</v>
      </c>
      <c r="D2" s="98"/>
      <c r="E2" s="98"/>
    </row>
    <row r="3" spans="1:5" ht="44.25" customHeight="1" thickBot="1">
      <c r="A3" s="99" t="s">
        <v>18</v>
      </c>
      <c r="B3" s="100"/>
      <c r="C3" s="100"/>
      <c r="D3" s="100"/>
      <c r="E3" s="101"/>
    </row>
    <row r="4" spans="1:5" ht="15" customHeight="1" thickBot="1">
      <c r="A4" s="39"/>
      <c r="B4" s="39"/>
      <c r="C4" s="39"/>
      <c r="D4" s="39"/>
      <c r="E4" s="39"/>
    </row>
    <row r="5" spans="1:5" ht="18.75" customHeight="1">
      <c r="A5" s="41" t="s">
        <v>19</v>
      </c>
      <c r="B5" s="42" t="s">
        <v>20</v>
      </c>
      <c r="C5" s="43" t="s">
        <v>21</v>
      </c>
      <c r="D5" s="42" t="s">
        <v>2</v>
      </c>
      <c r="E5" s="44" t="s">
        <v>22</v>
      </c>
    </row>
    <row r="6" spans="1:5" ht="18.75" customHeight="1">
      <c r="A6" s="94" t="s">
        <v>23</v>
      </c>
      <c r="B6" s="95"/>
      <c r="C6" s="95"/>
      <c r="D6" s="95"/>
      <c r="E6" s="96"/>
    </row>
    <row r="7" spans="1:5" ht="19.5" customHeight="1">
      <c r="A7" s="88" t="s">
        <v>24</v>
      </c>
      <c r="B7" s="89"/>
      <c r="C7" s="89"/>
      <c r="D7" s="89"/>
      <c r="E7" s="90"/>
    </row>
    <row r="8" spans="1:5" ht="24.75" customHeight="1">
      <c r="A8" s="45">
        <v>700</v>
      </c>
      <c r="B8" s="46">
        <v>70001</v>
      </c>
      <c r="C8" s="46">
        <v>2650</v>
      </c>
      <c r="D8" s="47" t="s">
        <v>25</v>
      </c>
      <c r="E8" s="48">
        <v>16753</v>
      </c>
    </row>
    <row r="9" spans="1:5" ht="18.75" customHeight="1">
      <c r="A9" s="45">
        <v>900</v>
      </c>
      <c r="B9" s="46">
        <v>90017</v>
      </c>
      <c r="C9" s="46">
        <v>2650</v>
      </c>
      <c r="D9" s="47" t="s">
        <v>25</v>
      </c>
      <c r="E9" s="49">
        <v>60572</v>
      </c>
    </row>
    <row r="10" spans="1:5" ht="17.25" customHeight="1">
      <c r="A10" s="91" t="s">
        <v>26</v>
      </c>
      <c r="B10" s="92"/>
      <c r="C10" s="92"/>
      <c r="D10" s="93"/>
      <c r="E10" s="49">
        <f>SUM(E8:E9)</f>
        <v>77325</v>
      </c>
    </row>
    <row r="11" spans="1:5" ht="24.75" customHeight="1">
      <c r="A11" s="88" t="s">
        <v>27</v>
      </c>
      <c r="B11" s="89"/>
      <c r="C11" s="89"/>
      <c r="D11" s="89"/>
      <c r="E11" s="90"/>
    </row>
    <row r="12" spans="1:5" ht="24.75" customHeight="1">
      <c r="A12" s="45">
        <v>921</v>
      </c>
      <c r="B12" s="46">
        <v>92109</v>
      </c>
      <c r="C12" s="46">
        <v>2480</v>
      </c>
      <c r="D12" s="50" t="s">
        <v>28</v>
      </c>
      <c r="E12" s="49">
        <v>896410</v>
      </c>
    </row>
    <row r="13" spans="1:5" ht="24.75" customHeight="1">
      <c r="A13" s="45">
        <v>926</v>
      </c>
      <c r="B13" s="46">
        <v>92605</v>
      </c>
      <c r="C13" s="46">
        <v>2480</v>
      </c>
      <c r="D13" s="50" t="s">
        <v>28</v>
      </c>
      <c r="E13" s="49">
        <v>68250</v>
      </c>
    </row>
    <row r="14" spans="1:5" ht="19.5" customHeight="1">
      <c r="A14" s="91" t="s">
        <v>26</v>
      </c>
      <c r="B14" s="92"/>
      <c r="C14" s="92"/>
      <c r="D14" s="93"/>
      <c r="E14" s="49">
        <f>SUM(E12:E13)</f>
        <v>964660</v>
      </c>
    </row>
    <row r="15" spans="1:5" ht="21" customHeight="1">
      <c r="A15" s="88" t="s">
        <v>29</v>
      </c>
      <c r="B15" s="89"/>
      <c r="C15" s="89"/>
      <c r="D15" s="89"/>
      <c r="E15" s="90"/>
    </row>
    <row r="16" spans="1:5" ht="39" customHeight="1">
      <c r="A16" s="45">
        <v>600</v>
      </c>
      <c r="B16" s="46">
        <v>60014</v>
      </c>
      <c r="C16" s="46">
        <v>6300</v>
      </c>
      <c r="D16" s="51" t="s">
        <v>30</v>
      </c>
      <c r="E16" s="48">
        <v>85000</v>
      </c>
    </row>
    <row r="17" spans="1:5" ht="38.25" customHeight="1">
      <c r="A17" s="45">
        <v>700</v>
      </c>
      <c r="B17" s="46">
        <v>70001</v>
      </c>
      <c r="C17" s="46">
        <v>6210</v>
      </c>
      <c r="D17" s="51" t="s">
        <v>31</v>
      </c>
      <c r="E17" s="48">
        <v>368000</v>
      </c>
    </row>
    <row r="18" spans="1:5" ht="40.5" customHeight="1">
      <c r="A18" s="45">
        <v>851</v>
      </c>
      <c r="B18" s="46">
        <v>85111</v>
      </c>
      <c r="C18" s="46">
        <v>6300</v>
      </c>
      <c r="D18" s="51" t="s">
        <v>30</v>
      </c>
      <c r="E18" s="48">
        <v>10000</v>
      </c>
    </row>
    <row r="19" spans="1:5" ht="34.5" customHeight="1">
      <c r="A19" s="45">
        <v>900</v>
      </c>
      <c r="B19" s="46">
        <v>90017</v>
      </c>
      <c r="C19" s="46">
        <v>6210</v>
      </c>
      <c r="D19" s="51" t="s">
        <v>31</v>
      </c>
      <c r="E19" s="52">
        <v>997407</v>
      </c>
    </row>
    <row r="20" spans="1:5" ht="17.25" customHeight="1">
      <c r="A20" s="79" t="s">
        <v>26</v>
      </c>
      <c r="B20" s="80"/>
      <c r="C20" s="80"/>
      <c r="D20" s="81"/>
      <c r="E20" s="49">
        <f>SUM(E16:E19)</f>
        <v>1460407</v>
      </c>
    </row>
    <row r="21" spans="1:5" ht="24.75" customHeight="1">
      <c r="A21" s="82" t="s">
        <v>32</v>
      </c>
      <c r="B21" s="83"/>
      <c r="C21" s="83"/>
      <c r="D21" s="84"/>
      <c r="E21" s="53">
        <f>SUM(E20,E14,E10)</f>
        <v>2502392</v>
      </c>
    </row>
    <row r="22" spans="1:5" ht="22.5" customHeight="1">
      <c r="A22" s="94" t="s">
        <v>33</v>
      </c>
      <c r="B22" s="95"/>
      <c r="C22" s="95"/>
      <c r="D22" s="95"/>
      <c r="E22" s="96"/>
    </row>
    <row r="23" spans="1:5" ht="19.5" customHeight="1">
      <c r="A23" s="76" t="s">
        <v>29</v>
      </c>
      <c r="B23" s="77"/>
      <c r="C23" s="77"/>
      <c r="D23" s="77"/>
      <c r="E23" s="78"/>
    </row>
    <row r="24" spans="1:5" ht="36.75" customHeight="1">
      <c r="A24" s="45">
        <v>630</v>
      </c>
      <c r="B24" s="46">
        <v>63003</v>
      </c>
      <c r="C24" s="46">
        <v>2820</v>
      </c>
      <c r="D24" s="47" t="s">
        <v>34</v>
      </c>
      <c r="E24" s="48">
        <v>45000</v>
      </c>
    </row>
    <row r="25" spans="1:5" ht="34.5" customHeight="1">
      <c r="A25" s="45">
        <v>851</v>
      </c>
      <c r="B25" s="46">
        <v>85154</v>
      </c>
      <c r="C25" s="46">
        <v>2820</v>
      </c>
      <c r="D25" s="47" t="s">
        <v>34</v>
      </c>
      <c r="E25" s="48">
        <v>10000</v>
      </c>
    </row>
    <row r="26" spans="1:5" ht="36" customHeight="1">
      <c r="A26" s="45">
        <v>851</v>
      </c>
      <c r="B26" s="46">
        <v>85195</v>
      </c>
      <c r="C26" s="46">
        <v>2830</v>
      </c>
      <c r="D26" s="47" t="s">
        <v>35</v>
      </c>
      <c r="E26" s="48">
        <v>36000</v>
      </c>
    </row>
    <row r="27" spans="1:5" ht="32.25" customHeight="1">
      <c r="A27" s="45">
        <v>921</v>
      </c>
      <c r="B27" s="46">
        <v>92109</v>
      </c>
      <c r="C27" s="46">
        <v>2820</v>
      </c>
      <c r="D27" s="47" t="s">
        <v>34</v>
      </c>
      <c r="E27" s="48">
        <v>20000</v>
      </c>
    </row>
    <row r="28" spans="1:5" ht="33" customHeight="1">
      <c r="A28" s="45">
        <v>926</v>
      </c>
      <c r="B28" s="46">
        <v>92605</v>
      </c>
      <c r="C28" s="46">
        <v>2820</v>
      </c>
      <c r="D28" s="47" t="s">
        <v>34</v>
      </c>
      <c r="E28" s="48">
        <v>80000</v>
      </c>
    </row>
    <row r="29" spans="1:5" ht="16.5" customHeight="1">
      <c r="A29" s="79" t="s">
        <v>26</v>
      </c>
      <c r="B29" s="80"/>
      <c r="C29" s="80"/>
      <c r="D29" s="81"/>
      <c r="E29" s="49">
        <f>SUM(E24:E28)</f>
        <v>191000</v>
      </c>
    </row>
    <row r="30" spans="1:5" ht="18" customHeight="1">
      <c r="A30" s="82" t="s">
        <v>36</v>
      </c>
      <c r="B30" s="83"/>
      <c r="C30" s="83"/>
      <c r="D30" s="84"/>
      <c r="E30" s="53">
        <f>SUM(E29)</f>
        <v>191000</v>
      </c>
    </row>
    <row r="31" spans="1:5" ht="18" customHeight="1" thickBot="1">
      <c r="A31" s="85" t="s">
        <v>37</v>
      </c>
      <c r="B31" s="86"/>
      <c r="C31" s="86"/>
      <c r="D31" s="87"/>
      <c r="E31" s="54">
        <f>SUM(E30,E21)</f>
        <v>2693392</v>
      </c>
    </row>
  </sheetData>
  <sheetProtection/>
  <mergeCells count="16">
    <mergeCell ref="D1:E1"/>
    <mergeCell ref="C2:E2"/>
    <mergeCell ref="A3:E3"/>
    <mergeCell ref="A6:E6"/>
    <mergeCell ref="A7:E7"/>
    <mergeCell ref="A10:D10"/>
    <mergeCell ref="A23:E23"/>
    <mergeCell ref="A29:D29"/>
    <mergeCell ref="A30:D30"/>
    <mergeCell ref="A31:D31"/>
    <mergeCell ref="A11:E11"/>
    <mergeCell ref="A14:D14"/>
    <mergeCell ref="A15:E15"/>
    <mergeCell ref="A20:D20"/>
    <mergeCell ref="A21:D21"/>
    <mergeCell ref="A22:E22"/>
  </mergeCells>
  <printOptions/>
  <pageMargins left="0.7086614173228347" right="0.11811023622047245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2018-03-02T10:19:23Z</cp:lastPrinted>
  <dcterms:created xsi:type="dcterms:W3CDTF">2010-11-06T11:53:46Z</dcterms:created>
  <dcterms:modified xsi:type="dcterms:W3CDTF">2018-03-02T10:19:53Z</dcterms:modified>
  <cp:category/>
  <cp:version/>
  <cp:contentType/>
  <cp:contentStatus/>
</cp:coreProperties>
</file>