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5195" windowHeight="8145" tabRatio="901" activeTab="0"/>
  </bookViews>
  <sheets>
    <sheet name="Zał Nr 3" sheetId="1" r:id="rId1"/>
    <sheet name="Zał. Nr 4" sheetId="2" r:id="rId2"/>
    <sheet name="Zał. Nr 5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<sst xmlns="http://schemas.openxmlformats.org/spreadsheetml/2006/main" count="76" uniqueCount="62">
  <si>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4.</t>
  </si>
  <si>
    <t>Lp.</t>
  </si>
  <si>
    <t>Treść</t>
  </si>
  <si>
    <t>1.</t>
  </si>
  <si>
    <t>2.</t>
  </si>
  <si>
    <t>3.</t>
  </si>
  <si>
    <t>Dotacje celowe z budżetu na finansowanie lub dofinansowanie kosztów realizacji inwestycji i zakupów inwestycyjnych samorządowych zakładów budżetowych</t>
  </si>
  <si>
    <t>Załącznik Nr 3</t>
  </si>
  <si>
    <t>Zestawienie planowanych kwot dotacji udzielanych z budżetu Gminy Pszczew                                                 w roku 2018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</si>
  <si>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</si>
  <si>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</si>
  <si>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</si>
  <si>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</si>
  <si>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</si>
  <si>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</si>
  <si>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</si>
  <si>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</si>
  <si>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</si>
  <si>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</si>
  <si>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</si>
  <si>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</si>
  <si>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</si>
  <si>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</si>
  <si>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</si>
  <si>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 zaliczanym do sektora finansów publicznych</t>
  </si>
  <si>
    <t>Razem dotacje dla jednostek spoza sektora finansów publicznych</t>
  </si>
  <si>
    <t>Ogółem dotacje</t>
  </si>
  <si>
    <t>Dotacje celowe z budżetu na finansowanie lub dofinansowanie kosztów realizacji inwestycji i zakupów inwestycyjnych jednostek nie zaliczanych do sektora finansów publicznych</t>
  </si>
  <si>
    <t>Plan dochodów rachunków jednostek oraz wydatków nimi finansowanych w roku 2018</t>
  </si>
  <si>
    <t>Jednostki uzyskujące dochody</t>
  </si>
  <si>
    <t>Klasyfikacja budżetowa</t>
  </si>
  <si>
    <t>Stan środków pienięznych na  01.01.2018</t>
  </si>
  <si>
    <t>Dochody</t>
  </si>
  <si>
    <t>Wydatki</t>
  </si>
  <si>
    <t>Stan środków pienięznych na  31.12.2018</t>
  </si>
  <si>
    <t>Dział</t>
  </si>
  <si>
    <t>Rozdział</t>
  </si>
  <si>
    <t>5.</t>
  </si>
  <si>
    <t>6.</t>
  </si>
  <si>
    <t>7.</t>
  </si>
  <si>
    <t>8.</t>
  </si>
  <si>
    <t>Zespół Szkół w Pszczewie</t>
  </si>
  <si>
    <t>Załącznik Nr 4</t>
  </si>
  <si>
    <t xml:space="preserve">Załącznik Nr 5  </t>
  </si>
  <si>
    <t>Plan przychodów i kosztów samorządowego zakładu budżetowego na 2018 rok</t>
  </si>
  <si>
    <t>Plan przychodów i kosztów Zakładu Usług Komunalnych w Pszczewie</t>
  </si>
  <si>
    <t>Wyszczególnienie</t>
  </si>
  <si>
    <t>Razem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</si>
  <si>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</si>
  <si>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</si>
  <si>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</si>
  <si>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</si>
  <si>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</si>
  <si>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</si>
  <si>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</si>
  <si>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</si>
  <si>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</si>
  <si>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</si>
  <si>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</si>
  <si>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 xml:space="preserve">do Uchwały Nr XLV.296.2018 Rady Gminy Pszczew z dnia 21 czerwca 2018 roku </t>
  </si>
  <si>
    <t>do Uchwały Nr XLV.296.2018 Rady Gminy Pszczew z dnia 21 czerwca 2018 roku</t>
  </si>
  <si>
    <t>do Uchwały Nr XLV.296.2018  Rady Gminy Pszczew z dnia 21 czerwca 2018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</si>
</sst>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5" fillId="0" borderId="15" xfId="0" applyNumberFormat="1" applyFont="1" applyBorder="1" applyAlignment="1">
      <alignment horizontal="left" vertical="center"/>
    </xf>
    <xf numFmtId="41" fontId="5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41" fontId="5" fillId="0" borderId="15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vertical="center" wrapText="1"/>
    </xf>
    <xf numFmtId="41" fontId="5" fillId="0" borderId="16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1" fontId="11" fillId="34" borderId="14" xfId="0" applyNumberFormat="1" applyFont="1" applyFill="1" applyBorder="1" applyAlignment="1">
      <alignment horizontal="center" vertical="center"/>
    </xf>
    <xf numFmtId="41" fontId="11" fillId="34" borderId="1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19" xfId="0" applyNumberFormat="1" applyFont="1" applyBorder="1" applyAlignment="1">
      <alignment vertical="center"/>
    </xf>
    <xf numFmtId="41" fontId="11" fillId="0" borderId="20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1" fontId="11" fillId="0" borderId="22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41" fontId="11" fillId="0" borderId="26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41" fontId="11" fillId="0" borderId="28" xfId="0" applyNumberFormat="1" applyFont="1" applyBorder="1" applyAlignment="1">
      <alignment vertical="center"/>
    </xf>
    <xf numFmtId="41" fontId="11" fillId="0" borderId="29" xfId="0" applyNumberFormat="1" applyFont="1" applyBorder="1" applyAlignment="1">
      <alignment vertical="center"/>
    </xf>
    <xf numFmtId="41" fontId="11" fillId="0" borderId="30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41" fontId="11" fillId="0" borderId="15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11" fillId="0" borderId="31" xfId="0" applyNumberFormat="1" applyFont="1" applyBorder="1" applyAlignment="1">
      <alignment vertical="center"/>
    </xf>
    <xf numFmtId="41" fontId="11" fillId="0" borderId="3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41" fontId="11" fillId="0" borderId="11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11" fillId="0" borderId="17" xfId="0" applyNumberFormat="1" applyFont="1" applyFill="1" applyBorder="1" applyAlignment="1">
      <alignment vertical="center"/>
    </xf>
    <xf numFmtId="41" fontId="11" fillId="0" borderId="33" xfId="0" applyNumberFormat="1" applyFont="1" applyFill="1" applyBorder="1" applyAlignment="1">
      <alignment vertical="center"/>
    </xf>
    <xf numFmtId="41" fontId="0" fillId="0" borderId="0" xfId="0" applyNumberForma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34" xfId="0" applyFont="1" applyBorder="1" applyAlignment="1">
      <alignment horizontal="right" vertical="center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8" xfId="0" applyFont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1" fontId="12" fillId="34" borderId="14" xfId="0" applyNumberFormat="1" applyFont="1" applyFill="1" applyBorder="1" applyAlignment="1">
      <alignment horizontal="center" vertical="center"/>
    </xf>
    <xf numFmtId="41" fontId="12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6.375" style="0" customWidth="1"/>
    <col min="4" max="4" width="61.875" style="0" customWidth="1"/>
    <col min="5" max="5" width="13.25390625" style="0" customWidth="1"/>
  </cols>
  <sheetData>
    <row r="1" spans="1:5" ht="18" customHeight="1">
      <c r="A1" s="1"/>
      <c r="B1" s="1"/>
      <c r="C1" s="2"/>
      <c r="D1" s="64" t="s">
        <v>7</v>
      </c>
      <c r="E1" s="64"/>
    </row>
    <row r="2" spans="1:5" ht="24.75" customHeight="1" thickBot="1">
      <c r="A2" s="1"/>
      <c r="B2" s="1"/>
      <c r="C2" s="65" t="s">
        <v>61</v>
      </c>
      <c r="D2" s="65"/>
      <c r="E2" s="65"/>
    </row>
    <row r="3" spans="1:5" ht="33" customHeight="1" thickBot="1">
      <c r="A3" s="66" t="s">
        <v>8</v>
      </c>
      <c r="B3" s="67"/>
      <c r="C3" s="67"/>
      <c r="D3" s="67"/>
      <c r="E3" s="68"/>
    </row>
    <row r="4" spans="1:5" ht="17.25" customHeight="1" thickBot="1">
      <c r="A4" s="1"/>
      <c r="B4" s="1"/>
      <c r="C4" s="1"/>
      <c r="D4" s="1"/>
      <c r="E4" s="1"/>
    </row>
    <row r="5" spans="1:5" ht="24.75" customHeight="1">
      <c r="A5" s="3" t="s">
        <v>9</v>
      </c>
      <c r="B5" s="4" t="s">
        <v>10</v>
      </c>
      <c r="C5" s="5" t="s">
        <v>11</v>
      </c>
      <c r="D5" s="4" t="s">
        <v>2</v>
      </c>
      <c r="E5" s="6" t="s">
        <v>12</v>
      </c>
    </row>
    <row r="6" spans="1:5" ht="21" customHeight="1">
      <c r="A6" s="69" t="s">
        <v>13</v>
      </c>
      <c r="B6" s="70"/>
      <c r="C6" s="70"/>
      <c r="D6" s="70"/>
      <c r="E6" s="71"/>
    </row>
    <row r="7" spans="1:5" ht="19.5" customHeight="1">
      <c r="A7" s="72" t="s">
        <v>14</v>
      </c>
      <c r="B7" s="73"/>
      <c r="C7" s="73"/>
      <c r="D7" s="73"/>
      <c r="E7" s="74"/>
    </row>
    <row r="8" spans="1:5" ht="24.75" customHeight="1">
      <c r="A8" s="7">
        <v>700</v>
      </c>
      <c r="B8" s="8">
        <v>70001</v>
      </c>
      <c r="C8" s="8">
        <v>2650</v>
      </c>
      <c r="D8" s="9" t="s">
        <v>15</v>
      </c>
      <c r="E8" s="10">
        <v>16753</v>
      </c>
    </row>
    <row r="9" spans="1:5" ht="24.75" customHeight="1">
      <c r="A9" s="7">
        <v>900</v>
      </c>
      <c r="B9" s="8">
        <v>90017</v>
      </c>
      <c r="C9" s="8">
        <v>2650</v>
      </c>
      <c r="D9" s="9" t="s">
        <v>15</v>
      </c>
      <c r="E9" s="11">
        <v>216224</v>
      </c>
    </row>
    <row r="10" spans="1:5" ht="20.25" customHeight="1">
      <c r="A10" s="75" t="s">
        <v>16</v>
      </c>
      <c r="B10" s="76"/>
      <c r="C10" s="76"/>
      <c r="D10" s="77"/>
      <c r="E10" s="11">
        <f>SUM(E8:E9)</f>
        <v>232977</v>
      </c>
    </row>
    <row r="11" spans="1:5" ht="19.5" customHeight="1">
      <c r="A11" s="72" t="s">
        <v>17</v>
      </c>
      <c r="B11" s="73"/>
      <c r="C11" s="73"/>
      <c r="D11" s="73"/>
      <c r="E11" s="74"/>
    </row>
    <row r="12" spans="1:5" ht="24.75" customHeight="1">
      <c r="A12" s="7">
        <v>921</v>
      </c>
      <c r="B12" s="8">
        <v>92109</v>
      </c>
      <c r="C12" s="8">
        <v>2480</v>
      </c>
      <c r="D12" s="12" t="s">
        <v>18</v>
      </c>
      <c r="E12" s="11">
        <v>896410</v>
      </c>
    </row>
    <row r="13" spans="1:5" ht="24.75" customHeight="1">
      <c r="A13" s="7">
        <v>926</v>
      </c>
      <c r="B13" s="8">
        <v>92605</v>
      </c>
      <c r="C13" s="8">
        <v>2480</v>
      </c>
      <c r="D13" s="12" t="s">
        <v>18</v>
      </c>
      <c r="E13" s="11">
        <v>78250</v>
      </c>
    </row>
    <row r="14" spans="1:5" ht="20.25" customHeight="1">
      <c r="A14" s="75" t="s">
        <v>16</v>
      </c>
      <c r="B14" s="76"/>
      <c r="C14" s="76"/>
      <c r="D14" s="77"/>
      <c r="E14" s="11">
        <f>SUM(E12:E13)</f>
        <v>974660</v>
      </c>
    </row>
    <row r="15" spans="1:5" ht="21" customHeight="1">
      <c r="A15" s="72" t="s">
        <v>19</v>
      </c>
      <c r="B15" s="73"/>
      <c r="C15" s="73"/>
      <c r="D15" s="73"/>
      <c r="E15" s="74"/>
    </row>
    <row r="16" spans="1:5" ht="38.25" customHeight="1">
      <c r="A16" s="7">
        <v>600</v>
      </c>
      <c r="B16" s="8">
        <v>60014</v>
      </c>
      <c r="C16" s="8">
        <v>6300</v>
      </c>
      <c r="D16" s="13" t="s">
        <v>20</v>
      </c>
      <c r="E16" s="10">
        <v>85000</v>
      </c>
    </row>
    <row r="17" spans="1:5" ht="32.25" customHeight="1">
      <c r="A17" s="7">
        <v>700</v>
      </c>
      <c r="B17" s="8">
        <v>70001</v>
      </c>
      <c r="C17" s="8">
        <v>6210</v>
      </c>
      <c r="D17" s="13" t="s">
        <v>6</v>
      </c>
      <c r="E17" s="10">
        <v>368000</v>
      </c>
    </row>
    <row r="18" spans="1:5" ht="38.25" customHeight="1">
      <c r="A18" s="7">
        <v>851</v>
      </c>
      <c r="B18" s="8">
        <v>85111</v>
      </c>
      <c r="C18" s="8">
        <v>6300</v>
      </c>
      <c r="D18" s="13" t="s">
        <v>20</v>
      </c>
      <c r="E18" s="10">
        <v>10000</v>
      </c>
    </row>
    <row r="19" spans="1:5" ht="38.25" customHeight="1">
      <c r="A19" s="7">
        <v>900</v>
      </c>
      <c r="B19" s="8">
        <v>90017</v>
      </c>
      <c r="C19" s="8">
        <v>6210</v>
      </c>
      <c r="D19" s="13" t="s">
        <v>6</v>
      </c>
      <c r="E19" s="14">
        <v>997407</v>
      </c>
    </row>
    <row r="20" spans="1:5" ht="16.5" customHeight="1">
      <c r="A20" s="81" t="s">
        <v>16</v>
      </c>
      <c r="B20" s="82"/>
      <c r="C20" s="82"/>
      <c r="D20" s="83"/>
      <c r="E20" s="11">
        <f>SUM(E16:E19)</f>
        <v>1460407</v>
      </c>
    </row>
    <row r="21" spans="1:5" ht="24.75" customHeight="1">
      <c r="A21" s="84" t="s">
        <v>21</v>
      </c>
      <c r="B21" s="85"/>
      <c r="C21" s="85"/>
      <c r="D21" s="86"/>
      <c r="E21" s="15">
        <f>SUM(E20,E14,E10)</f>
        <v>2668044</v>
      </c>
    </row>
    <row r="22" spans="1:5" ht="18.75" customHeight="1">
      <c r="A22" s="69" t="s">
        <v>22</v>
      </c>
      <c r="B22" s="70"/>
      <c r="C22" s="70"/>
      <c r="D22" s="70"/>
      <c r="E22" s="71"/>
    </row>
    <row r="23" spans="1:5" ht="18" customHeight="1">
      <c r="A23" s="78" t="s">
        <v>19</v>
      </c>
      <c r="B23" s="79"/>
      <c r="C23" s="79"/>
      <c r="D23" s="79"/>
      <c r="E23" s="80"/>
    </row>
    <row r="24" spans="1:5" ht="28.5" customHeight="1">
      <c r="A24" s="7">
        <v>630</v>
      </c>
      <c r="B24" s="8">
        <v>63003</v>
      </c>
      <c r="C24" s="8">
        <v>2820</v>
      </c>
      <c r="D24" s="9" t="s">
        <v>23</v>
      </c>
      <c r="E24" s="10">
        <v>45000</v>
      </c>
    </row>
    <row r="25" spans="1:5" ht="28.5" customHeight="1">
      <c r="A25" s="7">
        <v>754</v>
      </c>
      <c r="B25" s="8">
        <v>75412</v>
      </c>
      <c r="C25" s="8">
        <v>2820</v>
      </c>
      <c r="D25" s="9" t="s">
        <v>23</v>
      </c>
      <c r="E25" s="10">
        <v>28483</v>
      </c>
    </row>
    <row r="26" spans="1:5" ht="39.75" customHeight="1">
      <c r="A26" s="7">
        <v>754</v>
      </c>
      <c r="B26" s="8">
        <v>75412</v>
      </c>
      <c r="C26" s="8">
        <v>6230</v>
      </c>
      <c r="D26" s="9" t="s">
        <v>27</v>
      </c>
      <c r="E26" s="10">
        <v>6200</v>
      </c>
    </row>
    <row r="27" spans="1:5" ht="31.5" customHeight="1">
      <c r="A27" s="7">
        <v>851</v>
      </c>
      <c r="B27" s="8">
        <v>85154</v>
      </c>
      <c r="C27" s="8">
        <v>2820</v>
      </c>
      <c r="D27" s="9" t="s">
        <v>23</v>
      </c>
      <c r="E27" s="10">
        <v>13000</v>
      </c>
    </row>
    <row r="28" spans="1:5" ht="36" customHeight="1">
      <c r="A28" s="7">
        <v>851</v>
      </c>
      <c r="B28" s="8">
        <v>85195</v>
      </c>
      <c r="C28" s="8">
        <v>2830</v>
      </c>
      <c r="D28" s="9" t="s">
        <v>24</v>
      </c>
      <c r="E28" s="10">
        <v>36000</v>
      </c>
    </row>
    <row r="29" spans="1:5" ht="24.75" customHeight="1">
      <c r="A29" s="7">
        <v>921</v>
      </c>
      <c r="B29" s="8">
        <v>92109</v>
      </c>
      <c r="C29" s="8">
        <v>2820</v>
      </c>
      <c r="D29" s="9" t="s">
        <v>23</v>
      </c>
      <c r="E29" s="10">
        <v>20000</v>
      </c>
    </row>
    <row r="30" spans="1:5" ht="30.75" customHeight="1">
      <c r="A30" s="7">
        <v>926</v>
      </c>
      <c r="B30" s="8">
        <v>92605</v>
      </c>
      <c r="C30" s="8">
        <v>2820</v>
      </c>
      <c r="D30" s="9" t="s">
        <v>23</v>
      </c>
      <c r="E30" s="10">
        <v>80000</v>
      </c>
    </row>
    <row r="31" spans="1:5" ht="18.75" customHeight="1">
      <c r="A31" s="81" t="s">
        <v>16</v>
      </c>
      <c r="B31" s="82"/>
      <c r="C31" s="82"/>
      <c r="D31" s="83"/>
      <c r="E31" s="11">
        <f>SUM(E24:E30)</f>
        <v>228683</v>
      </c>
    </row>
    <row r="32" spans="1:5" ht="20.25" customHeight="1">
      <c r="A32" s="84" t="s">
        <v>25</v>
      </c>
      <c r="B32" s="85"/>
      <c r="C32" s="85"/>
      <c r="D32" s="86"/>
      <c r="E32" s="15">
        <f>SUM(E31)</f>
        <v>228683</v>
      </c>
    </row>
    <row r="33" spans="1:5" ht="18" customHeight="1" thickBot="1">
      <c r="A33" s="87" t="s">
        <v>26</v>
      </c>
      <c r="B33" s="88"/>
      <c r="C33" s="88"/>
      <c r="D33" s="89"/>
      <c r="E33" s="16">
        <f>SUM(E32,E21)</f>
        <v>2896727</v>
      </c>
    </row>
  </sheetData>
  <sheetProtection/>
  <mergeCells count="16">
    <mergeCell ref="A23:E23"/>
    <mergeCell ref="A31:D31"/>
    <mergeCell ref="A32:D32"/>
    <mergeCell ref="A33:D33"/>
    <mergeCell ref="A11:E11"/>
    <mergeCell ref="A14:D14"/>
    <mergeCell ref="A15:E15"/>
    <mergeCell ref="A20:D20"/>
    <mergeCell ref="A21:D21"/>
    <mergeCell ref="A22:E22"/>
    <mergeCell ref="D1:E1"/>
    <mergeCell ref="C2:E2"/>
    <mergeCell ref="A3:E3"/>
    <mergeCell ref="A6:E6"/>
    <mergeCell ref="A7:E7"/>
    <mergeCell ref="A10:D10"/>
  </mergeCells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125" style="0" customWidth="1"/>
    <col min="2" max="2" width="17.125" style="0" customWidth="1"/>
    <col min="6" max="7" width="12.125" style="0" customWidth="1"/>
    <col min="8" max="8" width="14.25390625" style="0" customWidth="1"/>
  </cols>
  <sheetData>
    <row r="4" spans="1:8" ht="30" customHeight="1">
      <c r="A4" s="17"/>
      <c r="B4" s="18"/>
      <c r="C4" s="18"/>
      <c r="D4" s="18"/>
      <c r="E4" s="91" t="s">
        <v>42</v>
      </c>
      <c r="F4" s="91"/>
      <c r="G4" s="91"/>
      <c r="H4" s="91"/>
    </row>
    <row r="5" spans="1:8" ht="31.5" customHeight="1">
      <c r="A5" s="90" t="s">
        <v>60</v>
      </c>
      <c r="B5" s="90"/>
      <c r="C5" s="90"/>
      <c r="D5" s="90"/>
      <c r="E5" s="90"/>
      <c r="F5" s="90"/>
      <c r="G5" s="90"/>
      <c r="H5" s="90"/>
    </row>
    <row r="6" spans="1:8" ht="12.75">
      <c r="A6" s="17"/>
      <c r="B6" s="1"/>
      <c r="C6" s="1"/>
      <c r="D6" s="1"/>
      <c r="E6" s="1"/>
      <c r="F6" s="1"/>
      <c r="G6" s="1"/>
      <c r="H6" s="1"/>
    </row>
    <row r="7" spans="1:8" ht="12.75">
      <c r="A7" s="17"/>
      <c r="B7" s="1"/>
      <c r="C7" s="1"/>
      <c r="D7" s="1"/>
      <c r="E7" s="1"/>
      <c r="F7" s="1"/>
      <c r="G7" s="1"/>
      <c r="H7" s="1"/>
    </row>
    <row r="8" spans="1:8" ht="12.75">
      <c r="A8" s="17"/>
      <c r="B8" s="1"/>
      <c r="C8" s="1"/>
      <c r="D8" s="1"/>
      <c r="E8" s="1"/>
      <c r="F8" s="1"/>
      <c r="G8" s="1"/>
      <c r="H8" s="1"/>
    </row>
    <row r="9" spans="1:8" ht="12.75">
      <c r="A9" s="17"/>
      <c r="B9" s="1"/>
      <c r="C9" s="1"/>
      <c r="D9" s="1"/>
      <c r="E9" s="1"/>
      <c r="F9" s="1"/>
      <c r="G9" s="1"/>
      <c r="H9" s="1"/>
    </row>
    <row r="10" spans="1:8" ht="12.75">
      <c r="A10" s="17"/>
      <c r="B10" s="1"/>
      <c r="C10" s="1"/>
      <c r="D10" s="1"/>
      <c r="E10" s="1"/>
      <c r="F10" s="1"/>
      <c r="G10" s="1"/>
      <c r="H10" s="1"/>
    </row>
    <row r="11" spans="1:8" ht="60" customHeight="1">
      <c r="A11" s="92" t="s">
        <v>28</v>
      </c>
      <c r="B11" s="93"/>
      <c r="C11" s="93"/>
      <c r="D11" s="93"/>
      <c r="E11" s="93"/>
      <c r="F11" s="93"/>
      <c r="G11" s="93"/>
      <c r="H11" s="94"/>
    </row>
    <row r="12" spans="1:8" ht="16.5" customHeight="1" thickBot="1">
      <c r="A12" s="17"/>
      <c r="B12" s="17"/>
      <c r="C12" s="17"/>
      <c r="D12" s="17"/>
      <c r="E12" s="17"/>
      <c r="F12" s="17"/>
      <c r="G12" s="17"/>
      <c r="H12" s="17"/>
    </row>
    <row r="13" spans="1:8" ht="29.25" customHeight="1">
      <c r="A13" s="95" t="s">
        <v>1</v>
      </c>
      <c r="B13" s="97" t="s">
        <v>29</v>
      </c>
      <c r="C13" s="99" t="s">
        <v>30</v>
      </c>
      <c r="D13" s="99"/>
      <c r="E13" s="99" t="s">
        <v>31</v>
      </c>
      <c r="F13" s="97" t="s">
        <v>32</v>
      </c>
      <c r="G13" s="97" t="s">
        <v>33</v>
      </c>
      <c r="H13" s="101" t="s">
        <v>34</v>
      </c>
    </row>
    <row r="14" spans="1:8" ht="48" customHeight="1">
      <c r="A14" s="96"/>
      <c r="B14" s="98"/>
      <c r="C14" s="19" t="s">
        <v>35</v>
      </c>
      <c r="D14" s="19" t="s">
        <v>36</v>
      </c>
      <c r="E14" s="100"/>
      <c r="F14" s="98"/>
      <c r="G14" s="98"/>
      <c r="H14" s="102"/>
    </row>
    <row r="15" spans="1:8" ht="23.25" customHeight="1">
      <c r="A15" s="20" t="s">
        <v>3</v>
      </c>
      <c r="B15" s="21" t="s">
        <v>4</v>
      </c>
      <c r="C15" s="21" t="s">
        <v>5</v>
      </c>
      <c r="D15" s="21" t="s">
        <v>0</v>
      </c>
      <c r="E15" s="21" t="s">
        <v>37</v>
      </c>
      <c r="F15" s="21" t="s">
        <v>38</v>
      </c>
      <c r="G15" s="21" t="s">
        <v>39</v>
      </c>
      <c r="H15" s="22" t="s">
        <v>40</v>
      </c>
    </row>
    <row r="16" spans="1:8" ht="67.5" customHeight="1" thickBot="1">
      <c r="A16" s="27" t="s">
        <v>3</v>
      </c>
      <c r="B16" s="23" t="s">
        <v>41</v>
      </c>
      <c r="C16" s="23">
        <v>801</v>
      </c>
      <c r="D16" s="24">
        <v>80101</v>
      </c>
      <c r="E16" s="28">
        <v>0</v>
      </c>
      <c r="F16" s="25">
        <v>3600</v>
      </c>
      <c r="G16" s="25">
        <v>3600</v>
      </c>
      <c r="H16" s="26">
        <v>0</v>
      </c>
    </row>
  </sheetData>
  <sheetProtection/>
  <mergeCells count="10">
    <mergeCell ref="A5:H5"/>
    <mergeCell ref="E4:H4"/>
    <mergeCell ref="A11:H11"/>
    <mergeCell ref="A13:A14"/>
    <mergeCell ref="B13:B14"/>
    <mergeCell ref="C13:D13"/>
    <mergeCell ref="E13:E14"/>
    <mergeCell ref="F13:F14"/>
    <mergeCell ref="G13:G14"/>
    <mergeCell ref="H13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F5" sqref="F5:G5"/>
    </sheetView>
  </sheetViews>
  <sheetFormatPr defaultColWidth="9.00390625" defaultRowHeight="12.75"/>
  <cols>
    <col min="1" max="1" width="46.00390625" style="0" customWidth="1"/>
    <col min="2" max="2" width="15.00390625" style="0" customWidth="1"/>
    <col min="3" max="3" width="15.25390625" style="0" customWidth="1"/>
    <col min="4" max="4" width="16.125" style="0" customWidth="1"/>
  </cols>
  <sheetData>
    <row r="1" spans="1:4" ht="28.5" customHeight="1">
      <c r="A1" s="29"/>
      <c r="B1" s="29"/>
      <c r="C1" s="103" t="s">
        <v>43</v>
      </c>
      <c r="D1" s="103"/>
    </row>
    <row r="2" spans="1:4" ht="28.5" customHeight="1">
      <c r="A2" s="104" t="s">
        <v>59</v>
      </c>
      <c r="B2" s="104"/>
      <c r="C2" s="104"/>
      <c r="D2" s="104"/>
    </row>
    <row r="3" spans="1:4" ht="28.5" customHeight="1">
      <c r="A3" s="30"/>
      <c r="B3" s="30"/>
      <c r="C3" s="31"/>
      <c r="D3" s="31"/>
    </row>
    <row r="4" spans="1:4" ht="44.25" customHeight="1">
      <c r="A4" s="105" t="s">
        <v>44</v>
      </c>
      <c r="B4" s="105"/>
      <c r="C4" s="105"/>
      <c r="D4" s="105"/>
    </row>
    <row r="5" spans="1:4" ht="28.5" customHeight="1">
      <c r="A5" s="32"/>
      <c r="B5" s="32"/>
      <c r="C5" s="31"/>
      <c r="D5" s="31"/>
    </row>
    <row r="6" spans="1:4" ht="28.5" customHeight="1" thickBot="1">
      <c r="A6" s="32"/>
      <c r="B6" s="32"/>
      <c r="C6" s="31"/>
      <c r="D6" s="31"/>
    </row>
    <row r="7" spans="1:4" ht="39" customHeight="1">
      <c r="A7" s="106" t="s">
        <v>45</v>
      </c>
      <c r="B7" s="107"/>
      <c r="C7" s="107"/>
      <c r="D7" s="108"/>
    </row>
    <row r="8" spans="1:4" ht="28.5" customHeight="1">
      <c r="A8" s="109" t="s">
        <v>46</v>
      </c>
      <c r="B8" s="111" t="s">
        <v>47</v>
      </c>
      <c r="C8" s="112" t="s">
        <v>48</v>
      </c>
      <c r="D8" s="113"/>
    </row>
    <row r="9" spans="1:4" ht="28.5" customHeight="1">
      <c r="A9" s="110"/>
      <c r="B9" s="111"/>
      <c r="C9" s="33" t="s">
        <v>49</v>
      </c>
      <c r="D9" s="34" t="s">
        <v>50</v>
      </c>
    </row>
    <row r="10" spans="1:4" ht="28.5" customHeight="1">
      <c r="A10" s="35" t="s">
        <v>51</v>
      </c>
      <c r="B10" s="36">
        <f>SUM(C10:D10)</f>
        <v>-135837</v>
      </c>
      <c r="C10" s="37">
        <v>62479</v>
      </c>
      <c r="D10" s="38">
        <v>-198316</v>
      </c>
    </row>
    <row r="11" spans="1:4" ht="28.5" customHeight="1">
      <c r="A11" s="39" t="s">
        <v>52</v>
      </c>
      <c r="B11" s="40">
        <f>SUM(C11:D11)</f>
        <v>4057126</v>
      </c>
      <c r="C11" s="37">
        <v>511610</v>
      </c>
      <c r="D11" s="38">
        <v>3545516</v>
      </c>
    </row>
    <row r="12" spans="1:4" ht="28.5" customHeight="1">
      <c r="A12" s="41" t="s">
        <v>53</v>
      </c>
      <c r="B12" s="42"/>
      <c r="C12" s="43"/>
      <c r="D12" s="44"/>
    </row>
    <row r="13" spans="1:4" ht="37.5" customHeight="1">
      <c r="A13" s="45" t="s">
        <v>54</v>
      </c>
      <c r="B13" s="46">
        <f>SUM(C13:D13)</f>
        <v>232977</v>
      </c>
      <c r="C13" s="47">
        <v>16753</v>
      </c>
      <c r="D13" s="48">
        <v>216224</v>
      </c>
    </row>
    <row r="14" spans="1:4" ht="28.5" customHeight="1">
      <c r="A14" s="49" t="s">
        <v>55</v>
      </c>
      <c r="B14" s="46">
        <f>SUM(C14:D14)</f>
        <v>3654989</v>
      </c>
      <c r="C14" s="36">
        <v>559506</v>
      </c>
      <c r="D14" s="50">
        <v>3095483</v>
      </c>
    </row>
    <row r="15" spans="1:4" ht="28.5" customHeight="1" thickBot="1">
      <c r="A15" s="51" t="s">
        <v>56</v>
      </c>
      <c r="B15" s="52">
        <f>SUM(C15:D15)</f>
        <v>266300</v>
      </c>
      <c r="C15" s="53">
        <v>14583</v>
      </c>
      <c r="D15" s="54">
        <v>251717</v>
      </c>
    </row>
    <row r="16" spans="1:4" ht="65.25" customHeight="1" thickBot="1">
      <c r="A16" s="55" t="s">
        <v>57</v>
      </c>
      <c r="B16" s="56"/>
      <c r="C16" s="56"/>
      <c r="D16" s="56"/>
    </row>
    <row r="17" spans="1:4" ht="78.75" customHeight="1">
      <c r="A17" s="57" t="s">
        <v>6</v>
      </c>
      <c r="B17" s="58">
        <f>SUM(C17:D17)</f>
        <v>1365407</v>
      </c>
      <c r="C17" s="58">
        <v>368000</v>
      </c>
      <c r="D17" s="59">
        <v>997407</v>
      </c>
    </row>
    <row r="18" spans="1:4" ht="28.5" customHeight="1" thickBot="1">
      <c r="A18" s="51" t="s">
        <v>58</v>
      </c>
      <c r="B18" s="60">
        <f>SUM(C18:D18)</f>
        <v>0</v>
      </c>
      <c r="C18" s="61">
        <v>0</v>
      </c>
      <c r="D18" s="62">
        <v>0</v>
      </c>
    </row>
    <row r="19" spans="1:2" ht="28.5" customHeight="1">
      <c r="A19" s="29"/>
      <c r="B19" s="63"/>
    </row>
    <row r="20" ht="28.5" customHeight="1"/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2018-06-25T06:42:20Z</cp:lastPrinted>
  <dcterms:created xsi:type="dcterms:W3CDTF">2010-11-06T11:53:46Z</dcterms:created>
  <dcterms:modified xsi:type="dcterms:W3CDTF">2018-06-25T12:56:38Z</dcterms:modified>
  <cp:category/>
  <cp:version/>
  <cp:contentType/>
  <cp:contentStatus/>
</cp:coreProperties>
</file>