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195" windowHeight="8205" tabRatio="901" activeTab="2"/>
  </bookViews>
  <sheets>
    <sheet name="Zał. 3" sheetId="1" r:id="rId1"/>
    <sheet name="Zał Nr 4" sheetId="2" r:id="rId2"/>
    <sheet name="Zał. Nr 5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<sst xmlns="http://schemas.openxmlformats.org/spreadsheetml/2006/main" count="77" uniqueCount="59">
  <si>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4.</t>
  </si>
  <si>
    <t>Lp.</t>
  </si>
  <si>
    <t>Treść</t>
  </si>
  <si>
    <t>Kwota zł</t>
  </si>
  <si>
    <t>Klasyfikacja ( § )</t>
  </si>
  <si>
    <t>PRZYCHODY  OGÓŁEM</t>
  </si>
  <si>
    <t>ROZCHODY   OGÓŁEM</t>
  </si>
  <si>
    <t>§ 992</t>
  </si>
  <si>
    <t xml:space="preserve"> w złotych</t>
  </si>
  <si>
    <t>1.</t>
  </si>
  <si>
    <t>2.</t>
  </si>
  <si>
    <t>3.</t>
  </si>
  <si>
    <t>Załącznik Nr 3</t>
  </si>
  <si>
    <t xml:space="preserve"> Spłaty otrzymanych krajowych pożyczek i kredytów </t>
  </si>
  <si>
    <t>§ 950</t>
  </si>
  <si>
    <t>Przychody z zaciągniętych pożyczek i kredytów na rynku krajowym</t>
  </si>
  <si>
    <t>§ 952</t>
  </si>
  <si>
    <t>Wolne środki, o których mowa w art. 217 ust.2 pkt 6 ustawy</t>
  </si>
  <si>
    <t>Przychody i rozchody budżetu na 2017 rok.</t>
  </si>
  <si>
    <t>Dotacje celowe z budżetu na finansowanie lub dofinansowanie kosztów realizacji inwestycji i zakupów inwestycyjnych samorządowych zakładów budżetowych</t>
  </si>
  <si>
    <t>Razem</t>
  </si>
  <si>
    <t>Załącznik Nr 4</t>
  </si>
  <si>
    <t>Zestawienie planowanych kwot dotacji udzielanych z budżetu Gminy Pszczew                                                 w roku 2017</t>
  </si>
  <si>
    <t>Dz.</t>
  </si>
  <si>
    <t>Rozdz.</t>
  </si>
  <si>
    <t>Paragraf</t>
  </si>
  <si>
    <t>Wartość</t>
  </si>
  <si>
    <t>Dotacje dla jednostek sektora finansów publicznych</t>
  </si>
  <si>
    <t>Dotacje przedmiotowe</t>
  </si>
  <si>
    <t>Dotacja przedmiotowa z budżetu dla samorządowego zakładu budżetowego</t>
  </si>
  <si>
    <t>razem</t>
  </si>
  <si>
    <t>Dotacje podmiotowe</t>
  </si>
  <si>
    <t>Dotacja podmiotowa z budżetu dla samorządowej instytucji kultury</t>
  </si>
  <si>
    <t>Dotacje celowe</t>
  </si>
  <si>
    <t>Dotacja celowa na pomoc finansową udzielaną między jednostkami samorządu terytorialnego na dofinansowanie własnych zadań inwestycyjnych i zakupów inwestycyjnych</t>
  </si>
  <si>
    <t>Razem dotacje dla jednostek sektora finansów publicznych</t>
  </si>
  <si>
    <t>Dotacje dla jednostek spoza sektora finansów publicznych</t>
  </si>
  <si>
    <t>Dotacja celowa z budżetu na finansowanie lub dofinansowanie zadań zleconych do realizacji stowarzyszeniom</t>
  </si>
  <si>
    <t>Razem dotacje dla jednostek spoza sektora finansów publicznych</t>
  </si>
  <si>
    <t>Ogółem dotacje</t>
  </si>
  <si>
    <t>Dotacje celowe z budżetu na finansowanie lub dofinansowanie kosztów realizacji inwestycji i zakupów inwestycyjnych jednostek nie zaliczanych do sektora finansów publicznych</t>
  </si>
  <si>
    <t>Plan przychodów i kosztów samorządowego zakładu budżetowego na 2017 rok</t>
  </si>
  <si>
    <t>Plan przychodów i kosztów Zakładu Usług Komunalnych w Pszczewie</t>
  </si>
  <si>
    <t>Wyszczególnienie</t>
  </si>
  <si>
    <t>w tym:</t>
  </si>
  <si>
    <t>Dz.700</t>
  </si>
  <si>
    <t>Dz.900</t>
  </si>
  <si>
    <t>Stan środków obrotowych na początek roku</t>
  </si>
  <si>
    <t>Przychody</t>
  </si>
  <si>
    <t>w tym</t>
  </si>
  <si>
    <t>dotacja przedmiotowa z budżetu dla samorządowego zakładu budżetowego</t>
  </si>
  <si>
    <t>Koszty</t>
  </si>
  <si>
    <t>Stan środków obrotowych na koniec  roku</t>
  </si>
  <si>
    <t>Dane uzupełniające - informacja o finansowaniu inwestycji samorządowego zakładu budżetowego</t>
  </si>
  <si>
    <t xml:space="preserve">Środki własne </t>
  </si>
  <si>
    <t>Załącznik Nr 5</t>
  </si>
  <si>
    <t>do Uchwały Nr XXXV.249.2017 Rady Gminy Pszczew z dnia 26 października 2017 roku</t>
  </si>
  <si>
    <t>do Uchwały Nr  XXXV.249.2017 Rady Gminy Pszczew z dnia 26.10.2017 roku</t>
  </si>
  <si>
    <t xml:space="preserve">do Uchwały Nr XXXV.249.2017  Rady Gminy Pszczew z dnia 26.10.2017 roku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</si>
</sst>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u val="single"/>
      <sz val="10"/>
      <color indexed="53"/>
      <name val="Arial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53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u val="single"/>
      <sz val="10"/>
      <color rgb="FFFF0000"/>
      <name val="Arial CE"/>
      <family val="0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5999634265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41" fontId="0" fillId="0" borderId="0" xfId="0" applyNumberFormat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41" fontId="58" fillId="0" borderId="0" xfId="0" applyNumberFormat="1" applyFont="1" applyBorder="1" applyAlignment="1">
      <alignment vertical="center" wrapText="1"/>
    </xf>
    <xf numFmtId="41" fontId="5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171" fontId="12" fillId="33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1" fontId="3" fillId="0" borderId="12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15" fillId="0" borderId="12" xfId="0" applyNumberFormat="1" applyFont="1" applyBorder="1" applyAlignment="1">
      <alignment vertical="center"/>
    </xf>
    <xf numFmtId="41" fontId="15" fillId="0" borderId="26" xfId="0" applyNumberFormat="1" applyFont="1" applyBorder="1" applyAlignment="1">
      <alignment vertical="center"/>
    </xf>
    <xf numFmtId="174" fontId="4" fillId="33" borderId="27" xfId="0" applyNumberFormat="1" applyFont="1" applyFill="1" applyBorder="1" applyAlignment="1">
      <alignment vertical="center"/>
    </xf>
    <xf numFmtId="174" fontId="5" fillId="0" borderId="28" xfId="0" applyNumberFormat="1" applyFont="1" applyFill="1" applyBorder="1" applyAlignment="1">
      <alignment vertical="center"/>
    </xf>
    <xf numFmtId="174" fontId="4" fillId="33" borderId="28" xfId="0" applyNumberFormat="1" applyFont="1" applyFill="1" applyBorder="1" applyAlignment="1">
      <alignment vertical="center"/>
    </xf>
    <xf numFmtId="174" fontId="5" fillId="0" borderId="29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1" fontId="12" fillId="35" borderId="11" xfId="0" applyNumberFormat="1" applyFont="1" applyFill="1" applyBorder="1" applyAlignment="1">
      <alignment horizontal="center" vertical="center"/>
    </xf>
    <xf numFmtId="41" fontId="12" fillId="35" borderId="1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41" fontId="12" fillId="0" borderId="30" xfId="0" applyNumberFormat="1" applyFont="1" applyBorder="1" applyAlignment="1">
      <alignment vertical="center"/>
    </xf>
    <xf numFmtId="41" fontId="12" fillId="0" borderId="31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41" fontId="12" fillId="0" borderId="33" xfId="0" applyNumberFormat="1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41" fontId="12" fillId="0" borderId="35" xfId="0" applyNumberFormat="1" applyFont="1" applyBorder="1" applyAlignment="1">
      <alignment vertical="center"/>
    </xf>
    <xf numFmtId="41" fontId="12" fillId="0" borderId="36" xfId="0" applyNumberFormat="1" applyFont="1" applyBorder="1" applyAlignment="1">
      <alignment vertical="center"/>
    </xf>
    <xf numFmtId="41" fontId="12" fillId="0" borderId="37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41" fontId="12" fillId="0" borderId="17" xfId="0" applyNumberFormat="1" applyFont="1" applyBorder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38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1" fontId="12" fillId="0" borderId="12" xfId="0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41" fontId="12" fillId="0" borderId="40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41" fontId="12" fillId="0" borderId="4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41" fontId="12" fillId="0" borderId="24" xfId="0" applyNumberFormat="1" applyFont="1" applyBorder="1" applyAlignment="1">
      <alignment vertical="center"/>
    </xf>
    <xf numFmtId="41" fontId="12" fillId="0" borderId="25" xfId="0" applyNumberFormat="1" applyFont="1" applyBorder="1" applyAlignment="1">
      <alignment vertical="center"/>
    </xf>
    <xf numFmtId="41" fontId="12" fillId="0" borderId="40" xfId="0" applyNumberFormat="1" applyFont="1" applyFill="1" applyBorder="1" applyAlignment="1">
      <alignment vertical="center"/>
    </xf>
    <xf numFmtId="41" fontId="12" fillId="0" borderId="42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 wrapText="1"/>
    </xf>
    <xf numFmtId="174" fontId="5" fillId="0" borderId="31" xfId="42" applyNumberFormat="1" applyFont="1" applyFill="1" applyBorder="1" applyAlignment="1">
      <alignment horizontal="center" vertical="center" wrapText="1"/>
    </xf>
    <xf numFmtId="174" fontId="5" fillId="0" borderId="38" xfId="42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62" fillId="0" borderId="0" xfId="0" applyFont="1" applyAlignment="1">
      <alignment horizontal="right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horizontal="left" vertical="center"/>
    </xf>
    <xf numFmtId="0" fontId="8" fillId="33" borderId="2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right" vertical="center" wrapText="1"/>
    </xf>
    <xf numFmtId="0" fontId="3" fillId="0" borderId="49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right" vertical="center" wrapText="1"/>
    </xf>
    <xf numFmtId="0" fontId="15" fillId="0" borderId="46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right" vertical="center" wrapText="1"/>
    </xf>
    <xf numFmtId="0" fontId="15" fillId="0" borderId="50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15" fillId="0" borderId="52" xfId="0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2" fillId="0" borderId="53" xfId="0" applyFont="1" applyBorder="1" applyAlignment="1">
      <alignment horizontal="right" vertic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41" fontId="17" fillId="35" borderId="11" xfId="0" applyNumberFormat="1" applyFont="1" applyFill="1" applyBorder="1" applyAlignment="1">
      <alignment horizontal="center" vertical="center"/>
    </xf>
    <xf numFmtId="41" fontId="17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3" sqref="B3:D3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  <col min="9" max="9" width="20.375" style="0" customWidth="1"/>
  </cols>
  <sheetData>
    <row r="1" spans="2:5" ht="36" customHeight="1">
      <c r="B1" s="16"/>
      <c r="C1" s="96" t="s">
        <v>12</v>
      </c>
      <c r="D1" s="96"/>
      <c r="E1" s="19"/>
    </row>
    <row r="2" spans="1:4" ht="15">
      <c r="A2" s="100" t="s">
        <v>56</v>
      </c>
      <c r="B2" s="100"/>
      <c r="C2" s="100"/>
      <c r="D2" s="100"/>
    </row>
    <row r="3" spans="1:4" ht="42" customHeight="1">
      <c r="A3" s="22"/>
      <c r="B3" s="86"/>
      <c r="C3" s="86"/>
      <c r="D3" s="86"/>
    </row>
    <row r="4" spans="1:4" ht="15.75" customHeight="1">
      <c r="A4" s="2"/>
      <c r="B4" s="85"/>
      <c r="C4" s="85"/>
      <c r="D4" s="85"/>
    </row>
    <row r="5" spans="1:4" ht="15.75" customHeight="1">
      <c r="A5" s="2"/>
      <c r="B5" s="85"/>
      <c r="C5" s="85"/>
      <c r="D5" s="85"/>
    </row>
    <row r="6" spans="1:4" ht="15.75" customHeight="1" thickBot="1">
      <c r="A6" s="2"/>
      <c r="B6" s="2"/>
      <c r="C6" s="2"/>
      <c r="D6" s="1"/>
    </row>
    <row r="7" spans="1:4" ht="19.5" customHeight="1" thickBot="1">
      <c r="A7" s="97" t="s">
        <v>18</v>
      </c>
      <c r="B7" s="98"/>
      <c r="C7" s="98"/>
      <c r="D7" s="99"/>
    </row>
    <row r="8" spans="1:4" ht="19.5" customHeight="1">
      <c r="A8" s="15"/>
      <c r="B8" s="15"/>
      <c r="C8" s="15"/>
      <c r="D8" s="15"/>
    </row>
    <row r="9" spans="1:4" ht="19.5" customHeight="1">
      <c r="A9" s="2"/>
      <c r="B9" s="3"/>
      <c r="C9" s="3"/>
      <c r="D9" s="2"/>
    </row>
    <row r="10" spans="1:4" ht="19.5" customHeight="1" thickBot="1">
      <c r="A10" s="4"/>
      <c r="B10" s="4"/>
      <c r="C10" s="4"/>
      <c r="D10" s="5" t="s">
        <v>8</v>
      </c>
    </row>
    <row r="11" spans="1:4" ht="33.75" customHeight="1">
      <c r="A11" s="10" t="s">
        <v>1</v>
      </c>
      <c r="B11" s="11" t="s">
        <v>2</v>
      </c>
      <c r="C11" s="12" t="s">
        <v>4</v>
      </c>
      <c r="D11" s="13" t="s">
        <v>3</v>
      </c>
    </row>
    <row r="12" spans="1:4" ht="13.5" customHeight="1">
      <c r="A12" s="7" t="s">
        <v>9</v>
      </c>
      <c r="B12" s="8" t="s">
        <v>10</v>
      </c>
      <c r="C12" s="8" t="s">
        <v>11</v>
      </c>
      <c r="D12" s="9" t="s">
        <v>0</v>
      </c>
    </row>
    <row r="13" spans="1:4" ht="33" customHeight="1">
      <c r="A13" s="101" t="s">
        <v>5</v>
      </c>
      <c r="B13" s="102"/>
      <c r="C13" s="33"/>
      <c r="D13" s="49">
        <f>SUM(D14:D16)</f>
        <v>4254060.779999999</v>
      </c>
    </row>
    <row r="14" spans="1:4" ht="29.25" customHeight="1">
      <c r="A14" s="89" t="s">
        <v>9</v>
      </c>
      <c r="B14" s="91" t="s">
        <v>17</v>
      </c>
      <c r="C14" s="93" t="s">
        <v>14</v>
      </c>
      <c r="D14" s="87">
        <v>3754060.78</v>
      </c>
    </row>
    <row r="15" spans="1:4" ht="30" customHeight="1">
      <c r="A15" s="90"/>
      <c r="B15" s="92"/>
      <c r="C15" s="94"/>
      <c r="D15" s="88"/>
    </row>
    <row r="16" spans="1:4" ht="47.25" customHeight="1">
      <c r="A16" s="21" t="s">
        <v>10</v>
      </c>
      <c r="B16" s="24" t="s">
        <v>15</v>
      </c>
      <c r="C16" s="20" t="s">
        <v>16</v>
      </c>
      <c r="D16" s="50">
        <v>500000</v>
      </c>
    </row>
    <row r="17" spans="1:4" ht="41.25" customHeight="1">
      <c r="A17" s="103" t="s">
        <v>6</v>
      </c>
      <c r="B17" s="104"/>
      <c r="C17" s="14"/>
      <c r="D17" s="51">
        <f>SUM(D18:D18)</f>
        <v>889000</v>
      </c>
    </row>
    <row r="18" spans="1:4" ht="54.75" customHeight="1" thickBot="1">
      <c r="A18" s="17" t="s">
        <v>9</v>
      </c>
      <c r="B18" s="25" t="s">
        <v>13</v>
      </c>
      <c r="C18" s="18" t="s">
        <v>7</v>
      </c>
      <c r="D18" s="52">
        <v>889000</v>
      </c>
    </row>
    <row r="19" spans="1:4" ht="19.5" customHeight="1">
      <c r="A19" s="2"/>
      <c r="B19" s="2"/>
      <c r="C19" s="2"/>
      <c r="D19" s="2"/>
    </row>
    <row r="20" spans="1:4" ht="15.75" customHeight="1">
      <c r="A20" s="6"/>
      <c r="B20" s="6"/>
      <c r="C20" s="6"/>
      <c r="D20" s="6"/>
    </row>
    <row r="21" spans="1:4" ht="15.75" customHeight="1">
      <c r="A21" s="6"/>
      <c r="B21" s="6"/>
      <c r="C21" s="6"/>
      <c r="D21" s="6"/>
    </row>
    <row r="22" spans="1:4" ht="12.75">
      <c r="A22" s="23"/>
      <c r="B22" s="28"/>
      <c r="C22" s="29"/>
      <c r="D22" s="23"/>
    </row>
    <row r="23" spans="1:4" ht="12.75">
      <c r="A23" s="23"/>
      <c r="B23" s="28"/>
      <c r="C23" s="29"/>
      <c r="D23" s="23"/>
    </row>
    <row r="24" spans="1:4" ht="12.75">
      <c r="A24" s="23"/>
      <c r="B24" s="28"/>
      <c r="C24" s="29"/>
      <c r="D24" s="23"/>
    </row>
    <row r="25" spans="1:4" ht="12.75">
      <c r="A25" s="23"/>
      <c r="B25" s="28"/>
      <c r="C25" s="29"/>
      <c r="D25" s="23"/>
    </row>
    <row r="26" spans="1:4" ht="12.75">
      <c r="A26" s="23"/>
      <c r="B26" s="28"/>
      <c r="C26" s="29"/>
      <c r="D26" s="23"/>
    </row>
    <row r="27" spans="1:4" ht="12.75">
      <c r="A27" s="23"/>
      <c r="B27" s="28"/>
      <c r="C27" s="29"/>
      <c r="D27" s="23"/>
    </row>
    <row r="28" spans="1:4" ht="12.75">
      <c r="A28" s="23"/>
      <c r="B28" s="28"/>
      <c r="C28" s="29"/>
      <c r="D28" s="23"/>
    </row>
    <row r="29" spans="1:4" ht="12.75">
      <c r="A29" s="23"/>
      <c r="B29" s="28"/>
      <c r="C29" s="29"/>
      <c r="D29" s="23"/>
    </row>
    <row r="30" spans="1:4" ht="12.75">
      <c r="A30" s="23"/>
      <c r="B30" s="28"/>
      <c r="C30" s="29"/>
      <c r="D30" s="23"/>
    </row>
    <row r="31" spans="1:4" ht="12.75">
      <c r="A31" s="23"/>
      <c r="B31" s="27"/>
      <c r="C31" s="29"/>
      <c r="D31" s="23"/>
    </row>
    <row r="32" spans="1:4" ht="12.75">
      <c r="A32" s="23"/>
      <c r="B32" s="28"/>
      <c r="C32" s="29"/>
      <c r="D32" s="23"/>
    </row>
    <row r="33" spans="1:4" ht="12.75">
      <c r="A33" s="23"/>
      <c r="B33" s="28"/>
      <c r="C33" s="29"/>
      <c r="D33" s="23"/>
    </row>
    <row r="34" spans="1:4" ht="51" customHeight="1">
      <c r="A34" s="23"/>
      <c r="B34" s="95"/>
      <c r="C34" s="95"/>
      <c r="D34" s="23"/>
    </row>
    <row r="35" spans="1:4" ht="12.75">
      <c r="A35" s="23"/>
      <c r="B35" s="28"/>
      <c r="C35" s="29"/>
      <c r="D35" s="23"/>
    </row>
    <row r="36" spans="1:4" ht="75.75" customHeight="1">
      <c r="A36" s="23"/>
      <c r="B36" s="95"/>
      <c r="C36" s="95"/>
      <c r="D36" s="23"/>
    </row>
    <row r="37" spans="1:4" ht="26.25" customHeight="1">
      <c r="A37" s="23"/>
      <c r="B37" s="27"/>
      <c r="C37" s="30"/>
      <c r="D37" s="23"/>
    </row>
    <row r="38" spans="1:4" ht="12.75">
      <c r="A38" s="23"/>
      <c r="B38" s="31"/>
      <c r="C38" s="32"/>
      <c r="D38" s="23"/>
    </row>
    <row r="39" spans="1:4" ht="12.75">
      <c r="A39" s="23"/>
      <c r="B39" s="31"/>
      <c r="C39" s="32"/>
      <c r="D39" s="23"/>
    </row>
    <row r="40" spans="1:4" ht="12.75">
      <c r="A40" s="23"/>
      <c r="B40" s="31"/>
      <c r="C40" s="32"/>
      <c r="D40" s="23"/>
    </row>
    <row r="41" spans="1:4" ht="12.75">
      <c r="A41" s="23"/>
      <c r="B41" s="23"/>
      <c r="C41" s="26"/>
      <c r="D41" s="23"/>
    </row>
    <row r="42" spans="1:4" ht="12.75">
      <c r="A42" s="23"/>
      <c r="B42" s="23"/>
      <c r="C42" s="26"/>
      <c r="D42" s="23"/>
    </row>
  </sheetData>
  <sheetProtection/>
  <mergeCells count="14">
    <mergeCell ref="B34:C34"/>
    <mergeCell ref="B36:C36"/>
    <mergeCell ref="C1:D1"/>
    <mergeCell ref="A7:D7"/>
    <mergeCell ref="A2:D2"/>
    <mergeCell ref="A13:B13"/>
    <mergeCell ref="A17:B17"/>
    <mergeCell ref="B5:D5"/>
    <mergeCell ref="B4:D4"/>
    <mergeCell ref="B3:D3"/>
    <mergeCell ref="D14:D15"/>
    <mergeCell ref="A14:A15"/>
    <mergeCell ref="B14:B15"/>
    <mergeCell ref="C14:C15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375" style="0" customWidth="1"/>
    <col min="2" max="2" width="5.25390625" style="0" customWidth="1"/>
    <col min="3" max="3" width="4.75390625" style="0" customWidth="1"/>
    <col min="4" max="4" width="58.25390625" style="0" customWidth="1"/>
    <col min="5" max="5" width="14.625" style="0" customWidth="1"/>
  </cols>
  <sheetData>
    <row r="1" spans="1:5" ht="19.5" customHeight="1">
      <c r="A1" s="34"/>
      <c r="B1" s="34"/>
      <c r="C1" s="35"/>
      <c r="D1" s="126" t="s">
        <v>21</v>
      </c>
      <c r="E1" s="126"/>
    </row>
    <row r="2" spans="1:5" ht="30" customHeight="1" thickBot="1">
      <c r="A2" s="34"/>
      <c r="B2" s="34"/>
      <c r="C2" s="127" t="s">
        <v>57</v>
      </c>
      <c r="D2" s="127"/>
      <c r="E2" s="127"/>
    </row>
    <row r="3" spans="1:5" ht="34.5" customHeight="1" thickBot="1">
      <c r="A3" s="128" t="s">
        <v>22</v>
      </c>
      <c r="B3" s="129"/>
      <c r="C3" s="129"/>
      <c r="D3" s="129"/>
      <c r="E3" s="130"/>
    </row>
    <row r="4" spans="1:5" ht="19.5" customHeight="1" thickBot="1">
      <c r="A4" s="34"/>
      <c r="B4" s="34"/>
      <c r="C4" s="34"/>
      <c r="D4" s="34"/>
      <c r="E4" s="34"/>
    </row>
    <row r="5" spans="1:5" ht="19.5" customHeight="1">
      <c r="A5" s="36" t="s">
        <v>23</v>
      </c>
      <c r="B5" s="37" t="s">
        <v>24</v>
      </c>
      <c r="C5" s="37" t="s">
        <v>25</v>
      </c>
      <c r="D5" s="37" t="s">
        <v>2</v>
      </c>
      <c r="E5" s="38" t="s">
        <v>26</v>
      </c>
    </row>
    <row r="6" spans="1:5" ht="15.75" customHeight="1">
      <c r="A6" s="123" t="s">
        <v>27</v>
      </c>
      <c r="B6" s="124"/>
      <c r="C6" s="124"/>
      <c r="D6" s="124"/>
      <c r="E6" s="125"/>
    </row>
    <row r="7" spans="1:5" ht="19.5" customHeight="1">
      <c r="A7" s="117" t="s">
        <v>28</v>
      </c>
      <c r="B7" s="118"/>
      <c r="C7" s="118"/>
      <c r="D7" s="118"/>
      <c r="E7" s="119"/>
    </row>
    <row r="8" spans="1:5" ht="18.75" customHeight="1">
      <c r="A8" s="39">
        <v>700</v>
      </c>
      <c r="B8" s="40">
        <v>70001</v>
      </c>
      <c r="C8" s="40">
        <v>2650</v>
      </c>
      <c r="D8" s="41" t="s">
        <v>29</v>
      </c>
      <c r="E8" s="42">
        <v>15027</v>
      </c>
    </row>
    <row r="9" spans="1:5" ht="17.25" customHeight="1">
      <c r="A9" s="39">
        <v>900</v>
      </c>
      <c r="B9" s="40">
        <v>90017</v>
      </c>
      <c r="C9" s="40">
        <v>2650</v>
      </c>
      <c r="D9" s="41" t="s">
        <v>29</v>
      </c>
      <c r="E9" s="43">
        <v>233841</v>
      </c>
    </row>
    <row r="10" spans="1:5" ht="13.5" customHeight="1">
      <c r="A10" s="120" t="s">
        <v>30</v>
      </c>
      <c r="B10" s="121"/>
      <c r="C10" s="121"/>
      <c r="D10" s="122"/>
      <c r="E10" s="43">
        <f>SUM(E8:E9)</f>
        <v>248868</v>
      </c>
    </row>
    <row r="11" spans="1:5" ht="19.5" customHeight="1">
      <c r="A11" s="117" t="s">
        <v>31</v>
      </c>
      <c r="B11" s="118"/>
      <c r="C11" s="118"/>
      <c r="D11" s="118"/>
      <c r="E11" s="119"/>
    </row>
    <row r="12" spans="1:5" ht="19.5" customHeight="1">
      <c r="A12" s="39">
        <v>921</v>
      </c>
      <c r="B12" s="40">
        <v>92109</v>
      </c>
      <c r="C12" s="40">
        <v>2480</v>
      </c>
      <c r="D12" s="44" t="s">
        <v>32</v>
      </c>
      <c r="E12" s="43">
        <v>833692</v>
      </c>
    </row>
    <row r="13" spans="1:5" ht="19.5" customHeight="1">
      <c r="A13" s="39">
        <v>926</v>
      </c>
      <c r="B13" s="40">
        <v>92605</v>
      </c>
      <c r="C13" s="40">
        <v>2480</v>
      </c>
      <c r="D13" s="44" t="s">
        <v>32</v>
      </c>
      <c r="E13" s="43">
        <v>70400</v>
      </c>
    </row>
    <row r="14" spans="1:5" ht="15.75" customHeight="1">
      <c r="A14" s="120" t="s">
        <v>30</v>
      </c>
      <c r="B14" s="121"/>
      <c r="C14" s="121"/>
      <c r="D14" s="122"/>
      <c r="E14" s="43">
        <f>SUM(E12:E13)</f>
        <v>904092</v>
      </c>
    </row>
    <row r="15" spans="1:5" ht="19.5" customHeight="1">
      <c r="A15" s="117" t="s">
        <v>33</v>
      </c>
      <c r="B15" s="118"/>
      <c r="C15" s="118"/>
      <c r="D15" s="118"/>
      <c r="E15" s="119"/>
    </row>
    <row r="16" spans="1:5" ht="39" customHeight="1">
      <c r="A16" s="39">
        <v>600</v>
      </c>
      <c r="B16" s="40">
        <v>60014</v>
      </c>
      <c r="C16" s="40">
        <v>6300</v>
      </c>
      <c r="D16" s="45" t="s">
        <v>34</v>
      </c>
      <c r="E16" s="42">
        <v>1270733</v>
      </c>
    </row>
    <row r="17" spans="1:5" ht="40.5" customHeight="1">
      <c r="A17" s="39">
        <v>600</v>
      </c>
      <c r="B17" s="40">
        <v>60016</v>
      </c>
      <c r="C17" s="40">
        <v>6300</v>
      </c>
      <c r="D17" s="45" t="s">
        <v>34</v>
      </c>
      <c r="E17" s="42">
        <v>310000</v>
      </c>
    </row>
    <row r="18" spans="1:5" ht="38.25" customHeight="1">
      <c r="A18" s="39">
        <v>700</v>
      </c>
      <c r="B18" s="40">
        <v>70001</v>
      </c>
      <c r="C18" s="40">
        <v>6210</v>
      </c>
      <c r="D18" s="45" t="s">
        <v>19</v>
      </c>
      <c r="E18" s="42">
        <v>240600</v>
      </c>
    </row>
    <row r="19" spans="1:5" ht="46.5" customHeight="1">
      <c r="A19" s="39">
        <v>851</v>
      </c>
      <c r="B19" s="40">
        <v>85111</v>
      </c>
      <c r="C19" s="40">
        <v>6300</v>
      </c>
      <c r="D19" s="45" t="s">
        <v>34</v>
      </c>
      <c r="E19" s="42">
        <v>10000</v>
      </c>
    </row>
    <row r="20" spans="1:5" ht="38.25" customHeight="1">
      <c r="A20" s="39">
        <v>900</v>
      </c>
      <c r="B20" s="40">
        <v>90017</v>
      </c>
      <c r="C20" s="40">
        <v>6210</v>
      </c>
      <c r="D20" s="45" t="s">
        <v>19</v>
      </c>
      <c r="E20" s="46">
        <v>414300</v>
      </c>
    </row>
    <row r="21" spans="1:5" ht="17.25" customHeight="1">
      <c r="A21" s="108" t="s">
        <v>30</v>
      </c>
      <c r="B21" s="109"/>
      <c r="C21" s="109"/>
      <c r="D21" s="110"/>
      <c r="E21" s="43">
        <f>SUM(E16:E20)</f>
        <v>2245633</v>
      </c>
    </row>
    <row r="22" spans="1:5" ht="19.5" customHeight="1">
      <c r="A22" s="111" t="s">
        <v>35</v>
      </c>
      <c r="B22" s="112"/>
      <c r="C22" s="112"/>
      <c r="D22" s="113"/>
      <c r="E22" s="47">
        <f>SUM(E21,E14,E10)</f>
        <v>3398593</v>
      </c>
    </row>
    <row r="23" spans="1:5" ht="19.5" customHeight="1">
      <c r="A23" s="123" t="s">
        <v>36</v>
      </c>
      <c r="B23" s="124"/>
      <c r="C23" s="124"/>
      <c r="D23" s="124"/>
      <c r="E23" s="125"/>
    </row>
    <row r="24" spans="1:5" ht="14.25" customHeight="1">
      <c r="A24" s="105" t="s">
        <v>33</v>
      </c>
      <c r="B24" s="106"/>
      <c r="C24" s="106"/>
      <c r="D24" s="106"/>
      <c r="E24" s="107"/>
    </row>
    <row r="25" spans="1:5" ht="34.5" customHeight="1">
      <c r="A25" s="39">
        <v>630</v>
      </c>
      <c r="B25" s="40">
        <v>63003</v>
      </c>
      <c r="C25" s="40">
        <v>2820</v>
      </c>
      <c r="D25" s="41" t="s">
        <v>37</v>
      </c>
      <c r="E25" s="42">
        <v>15000</v>
      </c>
    </row>
    <row r="26" spans="1:5" ht="30" customHeight="1">
      <c r="A26" s="39">
        <v>754</v>
      </c>
      <c r="B26" s="40">
        <v>75412</v>
      </c>
      <c r="C26" s="40">
        <v>2820</v>
      </c>
      <c r="D26" s="41" t="s">
        <v>37</v>
      </c>
      <c r="E26" s="42">
        <v>128</v>
      </c>
    </row>
    <row r="27" spans="1:5" ht="41.25" customHeight="1">
      <c r="A27" s="39">
        <v>754</v>
      </c>
      <c r="B27" s="40">
        <v>75412</v>
      </c>
      <c r="C27" s="40">
        <v>6230</v>
      </c>
      <c r="D27" s="41" t="s">
        <v>40</v>
      </c>
      <c r="E27" s="42">
        <v>2500</v>
      </c>
    </row>
    <row r="28" spans="1:5" ht="27.75" customHeight="1">
      <c r="A28" s="39">
        <v>851</v>
      </c>
      <c r="B28" s="40">
        <v>85154</v>
      </c>
      <c r="C28" s="40">
        <v>2820</v>
      </c>
      <c r="D28" s="41" t="s">
        <v>37</v>
      </c>
      <c r="E28" s="42">
        <v>10000</v>
      </c>
    </row>
    <row r="29" spans="1:5" ht="24.75" customHeight="1">
      <c r="A29" s="39">
        <v>921</v>
      </c>
      <c r="B29" s="40">
        <v>92109</v>
      </c>
      <c r="C29" s="40">
        <v>2820</v>
      </c>
      <c r="D29" s="41" t="s">
        <v>37</v>
      </c>
      <c r="E29" s="42">
        <v>20000</v>
      </c>
    </row>
    <row r="30" spans="1:5" ht="25.5" customHeight="1">
      <c r="A30" s="39">
        <v>926</v>
      </c>
      <c r="B30" s="40">
        <v>92605</v>
      </c>
      <c r="C30" s="40">
        <v>2820</v>
      </c>
      <c r="D30" s="41" t="s">
        <v>37</v>
      </c>
      <c r="E30" s="42">
        <v>80000</v>
      </c>
    </row>
    <row r="31" spans="1:5" ht="15" customHeight="1">
      <c r="A31" s="108" t="s">
        <v>30</v>
      </c>
      <c r="B31" s="109"/>
      <c r="C31" s="109"/>
      <c r="D31" s="110"/>
      <c r="E31" s="43">
        <f>SUM(E25:E30)</f>
        <v>127628</v>
      </c>
    </row>
    <row r="32" spans="1:5" ht="19.5" customHeight="1">
      <c r="A32" s="111" t="s">
        <v>38</v>
      </c>
      <c r="B32" s="112"/>
      <c r="C32" s="112"/>
      <c r="D32" s="113"/>
      <c r="E32" s="47">
        <f>SUM(E31)</f>
        <v>127628</v>
      </c>
    </row>
    <row r="33" spans="1:5" ht="19.5" customHeight="1" thickBot="1">
      <c r="A33" s="114" t="s">
        <v>39</v>
      </c>
      <c r="B33" s="115"/>
      <c r="C33" s="115"/>
      <c r="D33" s="116"/>
      <c r="E33" s="48">
        <f>SUM(E32,E22)</f>
        <v>3526221</v>
      </c>
    </row>
  </sheetData>
  <sheetProtection/>
  <mergeCells count="16">
    <mergeCell ref="D1:E1"/>
    <mergeCell ref="C2:E2"/>
    <mergeCell ref="A3:E3"/>
    <mergeCell ref="A6:E6"/>
    <mergeCell ref="A7:E7"/>
    <mergeCell ref="A10:D10"/>
    <mergeCell ref="A24:E24"/>
    <mergeCell ref="A31:D31"/>
    <mergeCell ref="A32:D32"/>
    <mergeCell ref="A33:D33"/>
    <mergeCell ref="A11:E11"/>
    <mergeCell ref="A14:D14"/>
    <mergeCell ref="A15:E15"/>
    <mergeCell ref="A21:D21"/>
    <mergeCell ref="A22:D22"/>
    <mergeCell ref="A23:E23"/>
  </mergeCells>
  <printOptions/>
  <pageMargins left="0.9055118110236221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46.125" style="0" customWidth="1"/>
    <col min="2" max="2" width="15.875" style="0" customWidth="1"/>
    <col min="3" max="3" width="11.875" style="0" customWidth="1"/>
    <col min="4" max="4" width="14.75390625" style="0" customWidth="1"/>
  </cols>
  <sheetData>
    <row r="1" spans="1:4" ht="33" customHeight="1">
      <c r="A1" s="6"/>
      <c r="B1" s="6"/>
      <c r="C1" s="131" t="s">
        <v>55</v>
      </c>
      <c r="D1" s="131"/>
    </row>
    <row r="2" spans="1:4" ht="30.75" customHeight="1">
      <c r="A2" s="132" t="s">
        <v>58</v>
      </c>
      <c r="B2" s="132"/>
      <c r="C2" s="132"/>
      <c r="D2" s="132"/>
    </row>
    <row r="3" spans="1:4" ht="15.75">
      <c r="A3" s="53"/>
      <c r="B3" s="53"/>
      <c r="C3" s="54"/>
      <c r="D3" s="54"/>
    </row>
    <row r="4" spans="1:4" ht="42.75" customHeight="1">
      <c r="A4" s="133" t="s">
        <v>41</v>
      </c>
      <c r="B4" s="133"/>
      <c r="C4" s="133"/>
      <c r="D4" s="133"/>
    </row>
    <row r="5" spans="1:4" ht="15.75">
      <c r="A5" s="55"/>
      <c r="B5" s="55"/>
      <c r="C5" s="54"/>
      <c r="D5" s="54"/>
    </row>
    <row r="6" spans="1:4" ht="16.5" thickBot="1">
      <c r="A6" s="55"/>
      <c r="B6" s="55"/>
      <c r="C6" s="54"/>
      <c r="D6" s="54"/>
    </row>
    <row r="7" spans="1:4" ht="42" customHeight="1">
      <c r="A7" s="134" t="s">
        <v>42</v>
      </c>
      <c r="B7" s="135"/>
      <c r="C7" s="135"/>
      <c r="D7" s="136"/>
    </row>
    <row r="8" spans="1:4" ht="20.25" customHeight="1">
      <c r="A8" s="137" t="s">
        <v>43</v>
      </c>
      <c r="B8" s="139" t="s">
        <v>20</v>
      </c>
      <c r="C8" s="140" t="s">
        <v>44</v>
      </c>
      <c r="D8" s="141"/>
    </row>
    <row r="9" spans="1:4" ht="27.75" customHeight="1">
      <c r="A9" s="138"/>
      <c r="B9" s="139"/>
      <c r="C9" s="56" t="s">
        <v>45</v>
      </c>
      <c r="D9" s="57" t="s">
        <v>46</v>
      </c>
    </row>
    <row r="10" spans="1:4" ht="30.75" customHeight="1">
      <c r="A10" s="58" t="s">
        <v>47</v>
      </c>
      <c r="B10" s="59">
        <f>SUM(C10:D10)</f>
        <v>-137595</v>
      </c>
      <c r="C10" s="60">
        <v>-27609</v>
      </c>
      <c r="D10" s="61">
        <v>-109986</v>
      </c>
    </row>
    <row r="11" spans="1:4" ht="25.5" customHeight="1">
      <c r="A11" s="62" t="s">
        <v>48</v>
      </c>
      <c r="B11" s="63">
        <f>SUM(C11:D11)</f>
        <v>3975461</v>
      </c>
      <c r="C11" s="60">
        <v>509884</v>
      </c>
      <c r="D11" s="61">
        <v>3465577</v>
      </c>
    </row>
    <row r="12" spans="1:4" ht="15.75">
      <c r="A12" s="64" t="s">
        <v>49</v>
      </c>
      <c r="B12" s="65"/>
      <c r="C12" s="66"/>
      <c r="D12" s="67"/>
    </row>
    <row r="13" spans="1:4" ht="56.25" customHeight="1">
      <c r="A13" s="68" t="s">
        <v>50</v>
      </c>
      <c r="B13" s="69">
        <f>SUM(C13:D13)</f>
        <v>248868</v>
      </c>
      <c r="C13" s="70">
        <v>15027</v>
      </c>
      <c r="D13" s="71">
        <v>233841</v>
      </c>
    </row>
    <row r="14" spans="1:4" ht="28.5" customHeight="1">
      <c r="A14" s="72" t="s">
        <v>51</v>
      </c>
      <c r="B14" s="69">
        <f>SUM(C14:D14)</f>
        <v>3627736</v>
      </c>
      <c r="C14" s="59">
        <v>470988</v>
      </c>
      <c r="D14" s="73">
        <v>3156748</v>
      </c>
    </row>
    <row r="15" spans="1:4" ht="30" customHeight="1" thickBot="1">
      <c r="A15" s="74" t="s">
        <v>52</v>
      </c>
      <c r="B15" s="75">
        <f>SUM(C15:D15)</f>
        <v>210130</v>
      </c>
      <c r="C15" s="76">
        <v>11287</v>
      </c>
      <c r="D15" s="77">
        <v>198843</v>
      </c>
    </row>
    <row r="16" spans="1:4" ht="55.5" customHeight="1" thickBot="1">
      <c r="A16" s="78" t="s">
        <v>53</v>
      </c>
      <c r="B16" s="79"/>
      <c r="C16" s="79"/>
      <c r="D16" s="79"/>
    </row>
    <row r="17" spans="1:4" ht="72.75" customHeight="1">
      <c r="A17" s="80" t="s">
        <v>19</v>
      </c>
      <c r="B17" s="81">
        <f>SUM(C17:D17)</f>
        <v>654900</v>
      </c>
      <c r="C17" s="81">
        <v>240600</v>
      </c>
      <c r="D17" s="82">
        <v>414300</v>
      </c>
    </row>
    <row r="18" spans="1:4" ht="16.5" thickBot="1">
      <c r="A18" s="74" t="s">
        <v>54</v>
      </c>
      <c r="B18" s="75">
        <f>SUM(C18:D18)</f>
        <v>30000</v>
      </c>
      <c r="C18" s="83">
        <v>0</v>
      </c>
      <c r="D18" s="84">
        <v>30000</v>
      </c>
    </row>
  </sheetData>
  <sheetProtection/>
  <mergeCells count="7">
    <mergeCell ref="C1:D1"/>
    <mergeCell ref="A2:D2"/>
    <mergeCell ref="A4:D4"/>
    <mergeCell ref="A7:D7"/>
    <mergeCell ref="A8:A9"/>
    <mergeCell ref="B8:B9"/>
    <mergeCell ref="C8:D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2017-10-19T10:47:44Z</cp:lastPrinted>
  <dcterms:created xsi:type="dcterms:W3CDTF">2010-11-06T11:53:46Z</dcterms:created>
  <dcterms:modified xsi:type="dcterms:W3CDTF">2017-10-30T07:12:04Z</dcterms:modified>
  <cp:category/>
  <cp:version/>
  <cp:contentType/>
  <cp:contentStatus/>
</cp:coreProperties>
</file>