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5195" windowHeight="8145" tabRatio="901" activeTab="0"/>
  </bookViews>
  <sheets>
    <sheet name="Zał Nr 2" sheetId="1" r:id="rId1"/>
    <sheet name="Zał Nr 3" sheetId="2" r:id="rId2"/>
  </sheets>
  <definedNames/>
  <calcPr fullCalcOnLoad="1"/>
</workbook>
</file>

<file path=xl/sharedStrings.xml><?xml version="1.0" encoding="utf-8"?>
<sst xmlns="http://schemas.openxmlformats.org/spreadsheetml/2006/main" count="59" uniqueCount="43">
  <si>
    <t>4.</t>
  </si>
  <si>
    <t>Lp.</t>
  </si>
  <si>
    <t>Treść</t>
  </si>
  <si>
    <t>1.</t>
  </si>
  <si>
    <t>2.</t>
  </si>
  <si>
    <t>3.</t>
  </si>
  <si>
    <t>Dotacje celowe z budżetu na finansowanie lub dofinansowanie kosztów realizacji inwestycji i zakupów inwestycyjnych samorządowych zakładów budżetowych</t>
  </si>
  <si>
    <t>Załącznik Nr 3</t>
  </si>
  <si>
    <t>Zestawienie planowanych kwot dotacji udzielanych z budżetu Gminy Pszczew                                                 w roku 2018</t>
  </si>
  <si>
    <t>Dz.</t>
  </si>
  <si>
    <t>Rozdz.</t>
  </si>
  <si>
    <t>Paragraf</t>
  </si>
  <si>
    <t>Wartość</t>
  </si>
  <si>
    <t>Dotacje dla jednostek sektora finansów publicznych</t>
  </si>
  <si>
    <t>Dotacje przedmiotowe</t>
  </si>
  <si>
    <t>Dotacja przedmiotowa z budżetu dla samorządowego zakładu budżetowego</t>
  </si>
  <si>
    <t>razem</t>
  </si>
  <si>
    <t>Dotacje podmiotowe</t>
  </si>
  <si>
    <t>Dotacja podmiotowa z budżetu dla samorządowej instytucji kultury</t>
  </si>
  <si>
    <t>Dotacje celowe</t>
  </si>
  <si>
    <t>Dotacja celowa na pomoc finansową udzielaną między jednostkami samorządu terytorialnego na dofinansowanie własnych zadań inwestycyjnych i zakupów inwestycyjnych</t>
  </si>
  <si>
    <t>Razem dotacje dla jednostek sektora finansów publicznych</t>
  </si>
  <si>
    <t>Dotacje dla jednostek spoza sektora finansów publicznych</t>
  </si>
  <si>
    <t>Dotacja celowa z budżetu na finansowanie lub dofinansowanie zadań zleconych do realizacji stowarzyszeniom</t>
  </si>
  <si>
    <t>Dotacja celowa z budżetu na finansowanie lub dofinansowanie zadań zleconych do realizacji pozostałym jednostkom nie zaliczanym do sektora finansów publicznych</t>
  </si>
  <si>
    <t>Razem dotacje dla jednostek spoza sektora finansów publicznych</t>
  </si>
  <si>
    <t>Ogółem dotacje</t>
  </si>
  <si>
    <t>Dotacje celowe z budżetu na finansowanie lub dofinansowanie kosztów realizacji inwestycji i zakupów inwestycyjnych jednostek nie zaliczanych do sektora finansów publicznych</t>
  </si>
  <si>
    <t>Przychody i rozchody budżetu na 2018 rok.</t>
  </si>
  <si>
    <t xml:space="preserve"> w złotych</t>
  </si>
  <si>
    <t>Klasyfikacja ( § )</t>
  </si>
  <si>
    <t>Kwota zł</t>
  </si>
  <si>
    <t>PRZYCHODY  OGÓŁEM</t>
  </si>
  <si>
    <t>Wolne środki, o których mowa w art. 217 ust.2 pkt 6 ustawy</t>
  </si>
  <si>
    <t>§ 950</t>
  </si>
  <si>
    <t>Przychody z zaciągniętych pożyczek i kredytów na rynku krajowym</t>
  </si>
  <si>
    <t>§ 952</t>
  </si>
  <si>
    <t>ROZCHODY   OGÓŁEM</t>
  </si>
  <si>
    <t xml:space="preserve"> Spłaty otrzymanych krajowych pożyczek i kredytów </t>
  </si>
  <si>
    <t>§ 992</t>
  </si>
  <si>
    <t>Załącznik Nr 2</t>
  </si>
  <si>
    <t>do Uchwały Nr XLVII.304.2018 Rady Gminy Pszczew z dnia 08 sierpnia 2018 roku</t>
  </si>
  <si>
    <t>do Uchwały Nr XLVII.304.2018 Rady Gminy Pszczew z dnia 08 sierpnia  2018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</si>
</sst>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_-* #,##0.000\ _z_ł_-;\-* #,##0.000\ _z_ł_-;_-* &quot;-&quot;??\ _z_ł_-;_-@_-"/>
    <numFmt numFmtId="169" formatCode="_-* #,##0.0000\ _z_ł_-;\-* #,##0.0000\ _z_ł_-;_-* &quot;-&quot;??\ _z_ł_-;_-@_-"/>
    <numFmt numFmtId="170" formatCode="_-* #,##0.0\ _z_ł_-;\-* #,##0.0\ _z_ł_-;_-* &quot;-&quot;??\ _z_ł_-;_-@_-"/>
    <numFmt numFmtId="171" formatCode="#,##0_ ;\-#,##0\ "/>
    <numFmt numFmtId="172" formatCode="[$€-2]\ #,##0.00_);[Red]\([$€-2]\ #,##0.00\)"/>
    <numFmt numFmtId="173" formatCode="_-* #,##0.0\ _z_ł_-;\-* #,##0.0\ _z_ł_-;_-* &quot;-&quot;\ _z_ł_-;_-@_-"/>
    <numFmt numFmtId="174" formatCode="_-* #,##0.00\ _z_ł_-;\-* #,##0.00\ _z_ł_-;_-* &quot;-&quot;\ _z_ł_-;_-@_-"/>
  </numFmts>
  <fonts count="6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0"/>
      <color indexed="53"/>
      <name val="Arial CE"/>
      <family val="0"/>
    </font>
    <font>
      <sz val="11"/>
      <color indexed="8"/>
      <name val="Times New Roman"/>
      <family val="1"/>
    </font>
    <font>
      <sz val="11"/>
      <color indexed="5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sz val="10"/>
      <color rgb="FFFF0000"/>
      <name val="Arial CE"/>
      <family val="0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41" fontId="5" fillId="0" borderId="15" xfId="0" applyNumberFormat="1" applyFont="1" applyBorder="1" applyAlignment="1">
      <alignment horizontal="left" vertical="center"/>
    </xf>
    <xf numFmtId="41" fontId="5" fillId="0" borderId="15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left" vertical="center" wrapText="1"/>
    </xf>
    <xf numFmtId="41" fontId="5" fillId="0" borderId="15" xfId="0" applyNumberFormat="1" applyFont="1" applyBorder="1" applyAlignment="1">
      <alignment horizontal="center" vertical="center"/>
    </xf>
    <xf numFmtId="41" fontId="9" fillId="0" borderId="15" xfId="0" applyNumberFormat="1" applyFont="1" applyBorder="1" applyAlignment="1">
      <alignment vertical="center"/>
    </xf>
    <xf numFmtId="41" fontId="9" fillId="0" borderId="16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57" fillId="0" borderId="0" xfId="0" applyFont="1" applyAlignment="1">
      <alignment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171" fontId="14" fillId="34" borderId="14" xfId="0" applyNumberFormat="1" applyFont="1" applyFill="1" applyBorder="1" applyAlignment="1">
      <alignment horizontal="right" vertical="center"/>
    </xf>
    <xf numFmtId="174" fontId="4" fillId="34" borderId="21" xfId="0" applyNumberFormat="1" applyFont="1" applyFill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 wrapText="1"/>
    </xf>
    <xf numFmtId="174" fontId="3" fillId="0" borderId="25" xfId="0" applyNumberFormat="1" applyFont="1" applyFill="1" applyBorder="1" applyAlignment="1">
      <alignment vertical="center"/>
    </xf>
    <xf numFmtId="0" fontId="15" fillId="34" borderId="23" xfId="0" applyFont="1" applyFill="1" applyBorder="1" applyAlignment="1">
      <alignment horizontal="center" vertical="center"/>
    </xf>
    <xf numFmtId="174" fontId="4" fillId="34" borderId="25" xfId="0" applyNumberFormat="1" applyFont="1" applyFill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/>
    </xf>
    <xf numFmtId="174" fontId="3" fillId="0" borderId="29" xfId="0" applyNumberFormat="1" applyFont="1" applyBorder="1" applyAlignment="1">
      <alignment vertical="center"/>
    </xf>
    <xf numFmtId="0" fontId="13" fillId="34" borderId="30" xfId="0" applyFont="1" applyFill="1" applyBorder="1" applyAlignment="1">
      <alignment horizontal="left" vertical="center"/>
    </xf>
    <xf numFmtId="0" fontId="13" fillId="34" borderId="24" xfId="0" applyFont="1" applyFill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58" fillId="0" borderId="0" xfId="0" applyFont="1" applyAlignment="1">
      <alignment horizontal="right"/>
    </xf>
    <xf numFmtId="0" fontId="59" fillId="0" borderId="0" xfId="0" applyFont="1" applyAlignment="1">
      <alignment horizontal="right" vertical="center" wrapText="1"/>
    </xf>
    <xf numFmtId="0" fontId="10" fillId="34" borderId="31" xfId="0" applyFont="1" applyFill="1" applyBorder="1" applyAlignment="1">
      <alignment horizontal="center" vertical="center"/>
    </xf>
    <xf numFmtId="0" fontId="10" fillId="34" borderId="32" xfId="0" applyFont="1" applyFill="1" applyBorder="1" applyAlignment="1">
      <alignment horizontal="center" vertical="center"/>
    </xf>
    <xf numFmtId="0" fontId="10" fillId="34" borderId="33" xfId="0" applyFont="1" applyFill="1" applyBorder="1" applyAlignment="1">
      <alignment horizontal="center" vertical="center"/>
    </xf>
    <xf numFmtId="0" fontId="13" fillId="34" borderId="34" xfId="0" applyFont="1" applyFill="1" applyBorder="1" applyAlignment="1">
      <alignment horizontal="left" vertical="center"/>
    </xf>
    <xf numFmtId="0" fontId="13" fillId="34" borderId="35" xfId="0" applyFont="1" applyFill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4" fontId="3" fillId="0" borderId="38" xfId="42" applyNumberFormat="1" applyFont="1" applyFill="1" applyBorder="1" applyAlignment="1">
      <alignment horizontal="center" vertical="center" wrapText="1"/>
    </xf>
    <xf numFmtId="174" fontId="3" fillId="0" borderId="39" xfId="42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34" xfId="0" applyFont="1" applyBorder="1" applyAlignment="1">
      <alignment horizontal="right" vertical="center" wrapText="1"/>
    </xf>
    <xf numFmtId="0" fontId="5" fillId="0" borderId="40" xfId="0" applyFont="1" applyBorder="1" applyAlignment="1">
      <alignment horizontal="right" vertical="center" wrapText="1"/>
    </xf>
    <xf numFmtId="0" fontId="5" fillId="0" borderId="35" xfId="0" applyFont="1" applyBorder="1" applyAlignment="1">
      <alignment horizontal="right" vertical="center" wrapText="1"/>
    </xf>
    <xf numFmtId="0" fontId="9" fillId="0" borderId="34" xfId="0" applyFont="1" applyBorder="1" applyAlignment="1">
      <alignment horizontal="right" vertical="center" wrapText="1"/>
    </xf>
    <xf numFmtId="0" fontId="9" fillId="0" borderId="40" xfId="0" applyFont="1" applyBorder="1" applyAlignment="1">
      <alignment horizontal="right" vertical="center" wrapText="1"/>
    </xf>
    <xf numFmtId="0" fontId="9" fillId="0" borderId="35" xfId="0" applyFont="1" applyBorder="1" applyAlignment="1">
      <alignment horizontal="right" vertical="center" wrapText="1"/>
    </xf>
    <xf numFmtId="0" fontId="9" fillId="0" borderId="41" xfId="0" applyFont="1" applyBorder="1" applyAlignment="1">
      <alignment horizontal="right" vertical="center"/>
    </xf>
    <xf numFmtId="0" fontId="9" fillId="0" borderId="42" xfId="0" applyFont="1" applyBorder="1" applyAlignment="1">
      <alignment horizontal="right" vertical="center"/>
    </xf>
    <xf numFmtId="0" fontId="9" fillId="0" borderId="43" xfId="0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5" fillId="0" borderId="34" xfId="0" applyFont="1" applyBorder="1" applyAlignment="1">
      <alignment horizontal="right" vertical="center"/>
    </xf>
    <xf numFmtId="0" fontId="5" fillId="0" borderId="40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0" fillId="0" borderId="0" xfId="0" applyFont="1" applyAlignment="1">
      <alignment horizontal="right" vertical="center"/>
    </xf>
    <xf numFmtId="0" fontId="61" fillId="0" borderId="44" xfId="0" applyFont="1" applyBorder="1" applyAlignment="1">
      <alignment horizontal="right" vertical="center"/>
    </xf>
    <xf numFmtId="0" fontId="4" fillId="34" borderId="31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2" max="2" width="32.625" style="0" customWidth="1"/>
    <col min="3" max="3" width="17.25390625" style="0" customWidth="1"/>
    <col min="4" max="4" width="16.25390625" style="0" customWidth="1"/>
  </cols>
  <sheetData>
    <row r="1" spans="2:4" ht="30" customHeight="1">
      <c r="B1" s="17"/>
      <c r="C1" s="45" t="s">
        <v>40</v>
      </c>
      <c r="D1" s="45"/>
    </row>
    <row r="2" spans="1:4" ht="30" customHeight="1">
      <c r="A2" s="46" t="s">
        <v>42</v>
      </c>
      <c r="B2" s="46"/>
      <c r="C2" s="46"/>
      <c r="D2" s="46"/>
    </row>
    <row r="3" spans="1:4" ht="30" customHeight="1">
      <c r="A3" s="18"/>
      <c r="B3" s="47"/>
      <c r="C3" s="47"/>
      <c r="D3" s="47"/>
    </row>
    <row r="4" spans="1:4" ht="30" customHeight="1" thickBot="1">
      <c r="A4" s="19"/>
      <c r="B4" s="19"/>
      <c r="C4" s="19"/>
      <c r="D4" s="20"/>
    </row>
    <row r="5" spans="1:4" ht="30" customHeight="1" thickBot="1">
      <c r="A5" s="48" t="s">
        <v>28</v>
      </c>
      <c r="B5" s="49"/>
      <c r="C5" s="49"/>
      <c r="D5" s="50"/>
    </row>
    <row r="6" spans="1:4" ht="30" customHeight="1">
      <c r="A6" s="21"/>
      <c r="B6" s="21"/>
      <c r="C6" s="21"/>
      <c r="D6" s="21"/>
    </row>
    <row r="7" spans="1:4" ht="30" customHeight="1" thickBot="1">
      <c r="A7" s="22"/>
      <c r="B7" s="22"/>
      <c r="C7" s="22"/>
      <c r="D7" s="23" t="s">
        <v>29</v>
      </c>
    </row>
    <row r="8" spans="1:4" ht="30" customHeight="1">
      <c r="A8" s="24" t="s">
        <v>1</v>
      </c>
      <c r="B8" s="25" t="s">
        <v>2</v>
      </c>
      <c r="C8" s="26" t="s">
        <v>30</v>
      </c>
      <c r="D8" s="27" t="s">
        <v>31</v>
      </c>
    </row>
    <row r="9" spans="1:4" ht="30" customHeight="1">
      <c r="A9" s="28" t="s">
        <v>3</v>
      </c>
      <c r="B9" s="29" t="s">
        <v>4</v>
      </c>
      <c r="C9" s="29" t="s">
        <v>5</v>
      </c>
      <c r="D9" s="30" t="s">
        <v>0</v>
      </c>
    </row>
    <row r="10" spans="1:4" ht="30" customHeight="1">
      <c r="A10" s="51" t="s">
        <v>32</v>
      </c>
      <c r="B10" s="52"/>
      <c r="C10" s="31"/>
      <c r="D10" s="32">
        <f>SUM(D11:D13)</f>
        <v>8594899.34</v>
      </c>
    </row>
    <row r="11" spans="1:4" ht="30" customHeight="1">
      <c r="A11" s="53" t="s">
        <v>3</v>
      </c>
      <c r="B11" s="55" t="s">
        <v>33</v>
      </c>
      <c r="C11" s="57" t="s">
        <v>34</v>
      </c>
      <c r="D11" s="59">
        <v>3294899.34</v>
      </c>
    </row>
    <row r="12" spans="1:4" ht="32.25" customHeight="1">
      <c r="A12" s="54"/>
      <c r="B12" s="56"/>
      <c r="C12" s="58"/>
      <c r="D12" s="60"/>
    </row>
    <row r="13" spans="1:4" ht="65.25" customHeight="1">
      <c r="A13" s="33" t="s">
        <v>4</v>
      </c>
      <c r="B13" s="35" t="s">
        <v>35</v>
      </c>
      <c r="C13" s="34" t="s">
        <v>36</v>
      </c>
      <c r="D13" s="36">
        <v>5300000</v>
      </c>
    </row>
    <row r="14" spans="1:4" ht="30" customHeight="1">
      <c r="A14" s="43" t="s">
        <v>37</v>
      </c>
      <c r="B14" s="44"/>
      <c r="C14" s="37"/>
      <c r="D14" s="38">
        <f>SUM(D15:D15)</f>
        <v>889000</v>
      </c>
    </row>
    <row r="15" spans="1:4" ht="58.5" customHeight="1" thickBot="1">
      <c r="A15" s="39" t="s">
        <v>3</v>
      </c>
      <c r="B15" s="40" t="s">
        <v>38</v>
      </c>
      <c r="C15" s="41" t="s">
        <v>39</v>
      </c>
      <c r="D15" s="42">
        <v>889000</v>
      </c>
    </row>
  </sheetData>
  <sheetProtection/>
  <mergeCells count="10">
    <mergeCell ref="A14:B14"/>
    <mergeCell ref="C1:D1"/>
    <mergeCell ref="A2:D2"/>
    <mergeCell ref="B3:D3"/>
    <mergeCell ref="A5:D5"/>
    <mergeCell ref="A10:B10"/>
    <mergeCell ref="A11:A12"/>
    <mergeCell ref="B11:B12"/>
    <mergeCell ref="C11:C12"/>
    <mergeCell ref="D11:D12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5.125" style="0" customWidth="1"/>
    <col min="2" max="2" width="5.625" style="0" customWidth="1"/>
    <col min="3" max="3" width="6.375" style="0" customWidth="1"/>
    <col min="4" max="4" width="61.875" style="0" customWidth="1"/>
    <col min="5" max="5" width="13.25390625" style="0" customWidth="1"/>
  </cols>
  <sheetData>
    <row r="1" spans="1:5" ht="18" customHeight="1">
      <c r="A1" s="1"/>
      <c r="B1" s="1"/>
      <c r="C1" s="2"/>
      <c r="D1" s="82" t="s">
        <v>7</v>
      </c>
      <c r="E1" s="82"/>
    </row>
    <row r="2" spans="1:5" ht="24.75" customHeight="1" thickBot="1">
      <c r="A2" s="1"/>
      <c r="B2" s="1"/>
      <c r="C2" s="83" t="s">
        <v>41</v>
      </c>
      <c r="D2" s="83"/>
      <c r="E2" s="83"/>
    </row>
    <row r="3" spans="1:5" ht="33" customHeight="1" thickBot="1">
      <c r="A3" s="84" t="s">
        <v>8</v>
      </c>
      <c r="B3" s="85"/>
      <c r="C3" s="85"/>
      <c r="D3" s="85"/>
      <c r="E3" s="86"/>
    </row>
    <row r="4" spans="1:5" ht="17.25" customHeight="1" thickBot="1">
      <c r="A4" s="1"/>
      <c r="B4" s="1"/>
      <c r="C4" s="1"/>
      <c r="D4" s="1"/>
      <c r="E4" s="1"/>
    </row>
    <row r="5" spans="1:5" ht="24.75" customHeight="1">
      <c r="A5" s="3" t="s">
        <v>9</v>
      </c>
      <c r="B5" s="4" t="s">
        <v>10</v>
      </c>
      <c r="C5" s="5" t="s">
        <v>11</v>
      </c>
      <c r="D5" s="4" t="s">
        <v>2</v>
      </c>
      <c r="E5" s="6" t="s">
        <v>12</v>
      </c>
    </row>
    <row r="6" spans="1:5" ht="21" customHeight="1">
      <c r="A6" s="79" t="s">
        <v>13</v>
      </c>
      <c r="B6" s="80"/>
      <c r="C6" s="80"/>
      <c r="D6" s="80"/>
      <c r="E6" s="81"/>
    </row>
    <row r="7" spans="1:5" ht="19.5" customHeight="1">
      <c r="A7" s="73" t="s">
        <v>14</v>
      </c>
      <c r="B7" s="74"/>
      <c r="C7" s="74"/>
      <c r="D7" s="74"/>
      <c r="E7" s="75"/>
    </row>
    <row r="8" spans="1:5" ht="24.75" customHeight="1">
      <c r="A8" s="7">
        <v>700</v>
      </c>
      <c r="B8" s="8">
        <v>70001</v>
      </c>
      <c r="C8" s="8">
        <v>2650</v>
      </c>
      <c r="D8" s="9" t="s">
        <v>15</v>
      </c>
      <c r="E8" s="10">
        <v>16753</v>
      </c>
    </row>
    <row r="9" spans="1:5" ht="24.75" customHeight="1">
      <c r="A9" s="7">
        <v>900</v>
      </c>
      <c r="B9" s="8">
        <v>90017</v>
      </c>
      <c r="C9" s="8">
        <v>2650</v>
      </c>
      <c r="D9" s="9" t="s">
        <v>15</v>
      </c>
      <c r="E9" s="11">
        <v>216224</v>
      </c>
    </row>
    <row r="10" spans="1:5" ht="20.25" customHeight="1">
      <c r="A10" s="76" t="s">
        <v>16</v>
      </c>
      <c r="B10" s="77"/>
      <c r="C10" s="77"/>
      <c r="D10" s="78"/>
      <c r="E10" s="11">
        <f>SUM(E8:E9)</f>
        <v>232977</v>
      </c>
    </row>
    <row r="11" spans="1:5" ht="19.5" customHeight="1">
      <c r="A11" s="73" t="s">
        <v>17</v>
      </c>
      <c r="B11" s="74"/>
      <c r="C11" s="74"/>
      <c r="D11" s="74"/>
      <c r="E11" s="75"/>
    </row>
    <row r="12" spans="1:5" ht="24.75" customHeight="1">
      <c r="A12" s="7">
        <v>921</v>
      </c>
      <c r="B12" s="8">
        <v>92109</v>
      </c>
      <c r="C12" s="8">
        <v>2480</v>
      </c>
      <c r="D12" s="12" t="s">
        <v>18</v>
      </c>
      <c r="E12" s="11">
        <v>907910</v>
      </c>
    </row>
    <row r="13" spans="1:5" ht="24.75" customHeight="1">
      <c r="A13" s="7">
        <v>926</v>
      </c>
      <c r="B13" s="8">
        <v>92605</v>
      </c>
      <c r="C13" s="8">
        <v>2480</v>
      </c>
      <c r="D13" s="12" t="s">
        <v>18</v>
      </c>
      <c r="E13" s="11">
        <v>71750</v>
      </c>
    </row>
    <row r="14" spans="1:5" ht="20.25" customHeight="1">
      <c r="A14" s="76" t="s">
        <v>16</v>
      </c>
      <c r="B14" s="77"/>
      <c r="C14" s="77"/>
      <c r="D14" s="78"/>
      <c r="E14" s="11">
        <f>SUM(E12:E13)</f>
        <v>979660</v>
      </c>
    </row>
    <row r="15" spans="1:5" ht="21" customHeight="1">
      <c r="A15" s="73" t="s">
        <v>19</v>
      </c>
      <c r="B15" s="74"/>
      <c r="C15" s="74"/>
      <c r="D15" s="74"/>
      <c r="E15" s="75"/>
    </row>
    <row r="16" spans="1:5" ht="38.25" customHeight="1">
      <c r="A16" s="7">
        <v>600</v>
      </c>
      <c r="B16" s="8">
        <v>60014</v>
      </c>
      <c r="C16" s="8">
        <v>6300</v>
      </c>
      <c r="D16" s="13" t="s">
        <v>20</v>
      </c>
      <c r="E16" s="10">
        <v>285000</v>
      </c>
    </row>
    <row r="17" spans="1:5" ht="32.25" customHeight="1">
      <c r="A17" s="7">
        <v>700</v>
      </c>
      <c r="B17" s="8">
        <v>70001</v>
      </c>
      <c r="C17" s="8">
        <v>6210</v>
      </c>
      <c r="D17" s="13" t="s">
        <v>6</v>
      </c>
      <c r="E17" s="10">
        <v>368000</v>
      </c>
    </row>
    <row r="18" spans="1:5" ht="38.25" customHeight="1">
      <c r="A18" s="7">
        <v>851</v>
      </c>
      <c r="B18" s="8">
        <v>85111</v>
      </c>
      <c r="C18" s="8">
        <v>6300</v>
      </c>
      <c r="D18" s="13" t="s">
        <v>20</v>
      </c>
      <c r="E18" s="10">
        <v>10000</v>
      </c>
    </row>
    <row r="19" spans="1:5" ht="38.25" customHeight="1">
      <c r="A19" s="7">
        <v>900</v>
      </c>
      <c r="B19" s="8">
        <v>90017</v>
      </c>
      <c r="C19" s="8">
        <v>6210</v>
      </c>
      <c r="D19" s="13" t="s">
        <v>6</v>
      </c>
      <c r="E19" s="14">
        <v>997407</v>
      </c>
    </row>
    <row r="20" spans="1:5" ht="16.5" customHeight="1">
      <c r="A20" s="64" t="s">
        <v>16</v>
      </c>
      <c r="B20" s="65"/>
      <c r="C20" s="65"/>
      <c r="D20" s="66"/>
      <c r="E20" s="11">
        <f>SUM(E16:E19)</f>
        <v>1660407</v>
      </c>
    </row>
    <row r="21" spans="1:5" ht="24.75" customHeight="1">
      <c r="A21" s="67" t="s">
        <v>21</v>
      </c>
      <c r="B21" s="68"/>
      <c r="C21" s="68"/>
      <c r="D21" s="69"/>
      <c r="E21" s="15">
        <f>SUM(E20,E14,E10)</f>
        <v>2873044</v>
      </c>
    </row>
    <row r="22" spans="1:5" ht="18.75" customHeight="1">
      <c r="A22" s="79" t="s">
        <v>22</v>
      </c>
      <c r="B22" s="80"/>
      <c r="C22" s="80"/>
      <c r="D22" s="80"/>
      <c r="E22" s="81"/>
    </row>
    <row r="23" spans="1:5" ht="18" customHeight="1">
      <c r="A23" s="61" t="s">
        <v>19</v>
      </c>
      <c r="B23" s="62"/>
      <c r="C23" s="62"/>
      <c r="D23" s="62"/>
      <c r="E23" s="63"/>
    </row>
    <row r="24" spans="1:5" ht="28.5" customHeight="1">
      <c r="A24" s="7">
        <v>630</v>
      </c>
      <c r="B24" s="8">
        <v>63003</v>
      </c>
      <c r="C24" s="8">
        <v>2820</v>
      </c>
      <c r="D24" s="9" t="s">
        <v>23</v>
      </c>
      <c r="E24" s="10">
        <v>45000</v>
      </c>
    </row>
    <row r="25" spans="1:5" ht="28.5" customHeight="1">
      <c r="A25" s="7">
        <v>754</v>
      </c>
      <c r="B25" s="8">
        <v>75412</v>
      </c>
      <c r="C25" s="8">
        <v>2820</v>
      </c>
      <c r="D25" s="9" t="s">
        <v>23</v>
      </c>
      <c r="E25" s="10">
        <v>28483</v>
      </c>
    </row>
    <row r="26" spans="1:5" ht="39.75" customHeight="1">
      <c r="A26" s="7">
        <v>754</v>
      </c>
      <c r="B26" s="8">
        <v>75412</v>
      </c>
      <c r="C26" s="8">
        <v>6230</v>
      </c>
      <c r="D26" s="9" t="s">
        <v>27</v>
      </c>
      <c r="E26" s="10">
        <v>6200</v>
      </c>
    </row>
    <row r="27" spans="1:5" ht="31.5" customHeight="1">
      <c r="A27" s="7">
        <v>851</v>
      </c>
      <c r="B27" s="8">
        <v>85154</v>
      </c>
      <c r="C27" s="8">
        <v>2820</v>
      </c>
      <c r="D27" s="9" t="s">
        <v>23</v>
      </c>
      <c r="E27" s="10">
        <v>13000</v>
      </c>
    </row>
    <row r="28" spans="1:5" ht="36" customHeight="1">
      <c r="A28" s="7">
        <v>851</v>
      </c>
      <c r="B28" s="8">
        <v>85195</v>
      </c>
      <c r="C28" s="8">
        <v>2830</v>
      </c>
      <c r="D28" s="9" t="s">
        <v>24</v>
      </c>
      <c r="E28" s="10">
        <v>36000</v>
      </c>
    </row>
    <row r="29" spans="1:5" ht="24.75" customHeight="1">
      <c r="A29" s="7">
        <v>921</v>
      </c>
      <c r="B29" s="8">
        <v>92109</v>
      </c>
      <c r="C29" s="8">
        <v>2820</v>
      </c>
      <c r="D29" s="9" t="s">
        <v>23</v>
      </c>
      <c r="E29" s="10">
        <v>20000</v>
      </c>
    </row>
    <row r="30" spans="1:5" ht="30.75" customHeight="1">
      <c r="A30" s="7">
        <v>926</v>
      </c>
      <c r="B30" s="8">
        <v>92605</v>
      </c>
      <c r="C30" s="8">
        <v>2820</v>
      </c>
      <c r="D30" s="9" t="s">
        <v>23</v>
      </c>
      <c r="E30" s="10">
        <v>80000</v>
      </c>
    </row>
    <row r="31" spans="1:5" ht="18.75" customHeight="1">
      <c r="A31" s="64" t="s">
        <v>16</v>
      </c>
      <c r="B31" s="65"/>
      <c r="C31" s="65"/>
      <c r="D31" s="66"/>
      <c r="E31" s="11">
        <f>SUM(E24:E30)</f>
        <v>228683</v>
      </c>
    </row>
    <row r="32" spans="1:5" ht="20.25" customHeight="1">
      <c r="A32" s="67" t="s">
        <v>25</v>
      </c>
      <c r="B32" s="68"/>
      <c r="C32" s="68"/>
      <c r="D32" s="69"/>
      <c r="E32" s="15">
        <f>SUM(E31)</f>
        <v>228683</v>
      </c>
    </row>
    <row r="33" spans="1:5" ht="18" customHeight="1" thickBot="1">
      <c r="A33" s="70" t="s">
        <v>26</v>
      </c>
      <c r="B33" s="71"/>
      <c r="C33" s="71"/>
      <c r="D33" s="72"/>
      <c r="E33" s="16">
        <f>SUM(E32,E21)</f>
        <v>3101727</v>
      </c>
    </row>
  </sheetData>
  <sheetProtection/>
  <mergeCells count="16">
    <mergeCell ref="D1:E1"/>
    <mergeCell ref="C2:E2"/>
    <mergeCell ref="A3:E3"/>
    <mergeCell ref="A6:E6"/>
    <mergeCell ref="A7:E7"/>
    <mergeCell ref="A10:D10"/>
    <mergeCell ref="A23:E23"/>
    <mergeCell ref="A31:D31"/>
    <mergeCell ref="A32:D32"/>
    <mergeCell ref="A33:D33"/>
    <mergeCell ref="A11:E11"/>
    <mergeCell ref="A14:D14"/>
    <mergeCell ref="A15:E15"/>
    <mergeCell ref="A20:D20"/>
    <mergeCell ref="A21:D21"/>
    <mergeCell ref="A22:E22"/>
  </mergeCells>
  <printOptions/>
  <pageMargins left="0.7874015748031497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Pszczew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Jokiel</dc:creator>
  <cp:keywords/>
  <dc:description/>
  <cp:lastModifiedBy>Jokiel Halina</cp:lastModifiedBy>
  <cp:lastPrinted>2018-08-10T06:25:12Z</cp:lastPrinted>
  <dcterms:created xsi:type="dcterms:W3CDTF">2010-11-06T11:53:46Z</dcterms:created>
  <dcterms:modified xsi:type="dcterms:W3CDTF">2018-08-10T06:26:06Z</dcterms:modified>
  <cp:category/>
  <cp:version/>
  <cp:contentType/>
  <cp:contentStatus/>
</cp:coreProperties>
</file>