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tabRatio="901" activeTab="0"/>
  </bookViews>
  <sheets>
    <sheet name="Zał. 3  przychody-rozchody" sheetId="1" r:id="rId1"/>
    <sheet name="Zał. nr 4 udzielane dotacje " sheetId="2" r:id="rId2"/>
    <sheet name="Zał. Nr 5  zakład budżetowy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<sst xmlns="http://schemas.openxmlformats.org/spreadsheetml/2006/main" count="79" uniqueCount="62">
  <si>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</si>
  <si>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</si>
  <si>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</si>
  <si>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</si>
  <si>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</si>
  <si>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</si>
  <si>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</si>
  <si>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</si>
  <si>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</si>
  <si>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</si>
  <si>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</si>
  <si>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</si>
  <si>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</si>
  <si>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</si>
  <si>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</si>
  <si>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</si>
  <si>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</si>
  <si>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</si>
  <si>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razem</t>
  </si>
  <si>
    <t>Dotacje podmiotowe</t>
  </si>
  <si>
    <t>Dotacja podmiotowa z budżetu dla samorządowej instytucji kultury</t>
  </si>
  <si>
    <t>Dotacje celowe</t>
  </si>
  <si>
    <t>Dotacje celowe z budżetu na finansowanie lub dofinansowanie kosztów realizacji inwestycji i zakupów inwestycyjnych innych jednostek sektora finansów publicznych</t>
  </si>
  <si>
    <t>Razem dotacje dla jednostek sektora finansów publicznych</t>
  </si>
  <si>
    <t>Dotacje dla jednostek spoza sektora finansów publicznych</t>
  </si>
  <si>
    <t>Razem dotacje dla jednostek spoza sektora finansów publicznych</t>
  </si>
  <si>
    <t>Ogółem dotacje</t>
  </si>
  <si>
    <t>Dotacja przedmiotowa z budżetu dla samorządowego zakładu budżetowego</t>
  </si>
  <si>
    <t>Wpłaty jednostek na państwowy fundusz celowy</t>
  </si>
  <si>
    <t>Stan środków obrotowych na początek roku</t>
  </si>
  <si>
    <t>Przychody</t>
  </si>
  <si>
    <t>w tym</t>
  </si>
  <si>
    <t>dotacja przedmiotowa z budżetu dla samorządowego zakładu budżetowego</t>
  </si>
  <si>
    <t>Koszty</t>
  </si>
  <si>
    <t>Stan środków obrotowych na koniec  roku</t>
  </si>
  <si>
    <t>Załącznik Nr 3</t>
  </si>
  <si>
    <t>Dotacja celowa z budżetu na finansowanie lub dofinansowanie zadań zleconych do realizacji stowarzyszeniom</t>
  </si>
  <si>
    <t>Dotacje celowe z budżetu na finansowanie lub dofinansowanie kosztów realizacji inwestycji i zakupów inwestycyjnych samorządowych zakładów budżetowych</t>
  </si>
  <si>
    <t>Wyszczególnienie</t>
  </si>
  <si>
    <t>Razem</t>
  </si>
  <si>
    <t>w tym:</t>
  </si>
  <si>
    <t>Dz.700</t>
  </si>
  <si>
    <t>Dz.900</t>
  </si>
  <si>
    <t>Plan przychodów i kosztów Zakładu Usług Komunalnych w Pszczewie</t>
  </si>
  <si>
    <t>Dane uzupełniające - informacja o finansowaniu inwestycji samorządowego zakładu budżetowego</t>
  </si>
  <si>
    <t xml:space="preserve">Środki własne </t>
  </si>
  <si>
    <t xml:space="preserve"> Spłaty otrzymanych krajowych pożyczek i kredytów </t>
  </si>
  <si>
    <t>§ 950</t>
  </si>
  <si>
    <t>Przychody i rozchody budżetu na 2015 rok.</t>
  </si>
  <si>
    <t>Plan przychodów i kosztów samorządowego zakładu budżetowego na 2015 rok</t>
  </si>
  <si>
    <t>Zestawienie planowanych kwot dotacji udzielanych z budżetu Gminy Pszczew                                                 w roku 2015</t>
  </si>
  <si>
    <t>Wpłaty jednostek na państwowy fundusz celowy na finansowanie lub dofinansowanie zadań inwestycyjych</t>
  </si>
  <si>
    <t>Przychody ze spłat pożyczek udzielonych na finansowanie zadań realizowanych z udziałem środków pochodzących z budżetu Unii Europejskiej</t>
  </si>
  <si>
    <t>§ 902</t>
  </si>
  <si>
    <t>Pożyczki udzielone na finansowanie zadań realizowanych z udziałem środków pochodzących z budżetu Unii Europejskiej</t>
  </si>
  <si>
    <t>§ 962</t>
  </si>
  <si>
    <t>Dotacja celowa na pomoc finansową udzielaną między  jednostkami samorządu terytorialnego na dofinansowanie własnych zadań inwestycyjnych i zakupów inwestycyjnych</t>
  </si>
  <si>
    <t>Załącznik Nr 4</t>
  </si>
  <si>
    <t xml:space="preserve">Załącznik Nr 5    </t>
  </si>
  <si>
    <t>Wolne środki, o których mowa w art. 217 ust.2 pkt 6 ustawy</t>
  </si>
  <si>
    <t>do Uchwały Nr V.27.2015 Rady Gminy Pszczew z dnia 05 marca 2015 roku</t>
  </si>
  <si>
    <t xml:space="preserve">do Uchwały Nr V.27.2015 Rady Gminy Pszczew z dnia 05 marca 2015 roku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</si>
</sst>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12"/>
      <name val="Arial CE"/>
      <family val="2"/>
    </font>
    <font>
      <sz val="10"/>
      <color indexed="53"/>
      <name val="Arial CE"/>
      <family val="2"/>
    </font>
    <font>
      <i/>
      <sz val="12"/>
      <name val="Times New Roman"/>
      <family val="1"/>
    </font>
    <font>
      <sz val="12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vertical="center"/>
    </xf>
    <xf numFmtId="41" fontId="4" fillId="33" borderId="19" xfId="0" applyNumberFormat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41" fontId="0" fillId="0" borderId="0" xfId="0" applyNumberForma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1" fontId="10" fillId="0" borderId="11" xfId="0" applyNumberFormat="1" applyFont="1" applyBorder="1" applyAlignment="1">
      <alignment vertical="center"/>
    </xf>
    <xf numFmtId="41" fontId="10" fillId="0" borderId="20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41" fontId="10" fillId="0" borderId="24" xfId="0" applyNumberFormat="1" applyFont="1" applyBorder="1" applyAlignment="1">
      <alignment vertical="center"/>
    </xf>
    <xf numFmtId="41" fontId="10" fillId="0" borderId="0" xfId="0" applyNumberFormat="1" applyFont="1" applyAlignment="1">
      <alignment horizontal="justify" vertical="center"/>
    </xf>
    <xf numFmtId="41" fontId="0" fillId="0" borderId="0" xfId="0" applyNumberFormat="1" applyFill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41" fontId="10" fillId="34" borderId="11" xfId="0" applyNumberFormat="1" applyFont="1" applyFill="1" applyBorder="1" applyAlignment="1">
      <alignment horizontal="center" vertical="center"/>
    </xf>
    <xf numFmtId="41" fontId="10" fillId="34" borderId="12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1" fontId="10" fillId="0" borderId="25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41" fontId="10" fillId="0" borderId="28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 wrapText="1"/>
    </xf>
    <xf numFmtId="41" fontId="10" fillId="0" borderId="17" xfId="0" applyNumberFormat="1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41" fontId="10" fillId="0" borderId="32" xfId="0" applyNumberFormat="1" applyFont="1" applyBorder="1" applyAlignment="1">
      <alignment vertical="center"/>
    </xf>
    <xf numFmtId="41" fontId="10" fillId="0" borderId="33" xfId="0" applyNumberFormat="1" applyFont="1" applyBorder="1" applyAlignment="1">
      <alignment vertical="center"/>
    </xf>
    <xf numFmtId="41" fontId="10" fillId="0" borderId="34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1" fontId="5" fillId="0" borderId="35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1" fontId="5" fillId="0" borderId="19" xfId="0" applyNumberFormat="1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9" fillId="0" borderId="0" xfId="0" applyFont="1" applyAlignment="1">
      <alignment/>
    </xf>
    <xf numFmtId="41" fontId="10" fillId="0" borderId="0" xfId="0" applyNumberFormat="1" applyFont="1" applyBorder="1" applyAlignment="1">
      <alignment vertical="center"/>
    </xf>
    <xf numFmtId="41" fontId="10" fillId="0" borderId="36" xfId="0" applyNumberFormat="1" applyFont="1" applyFill="1" applyBorder="1" applyAlignment="1">
      <alignment vertical="center"/>
    </xf>
    <xf numFmtId="0" fontId="10" fillId="0" borderId="37" xfId="0" applyFont="1" applyBorder="1" applyAlignment="1">
      <alignment horizontal="left" vertical="center" wrapText="1"/>
    </xf>
    <xf numFmtId="41" fontId="10" fillId="0" borderId="38" xfId="0" applyNumberFormat="1" applyFont="1" applyBorder="1" applyAlignment="1">
      <alignment vertical="center"/>
    </xf>
    <xf numFmtId="41" fontId="10" fillId="0" borderId="39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41" fontId="0" fillId="0" borderId="32" xfId="0" applyNumberFormat="1" applyFont="1" applyBorder="1" applyAlignment="1">
      <alignment vertical="center"/>
    </xf>
    <xf numFmtId="0" fontId="0" fillId="0" borderId="32" xfId="0" applyFont="1" applyBorder="1" applyAlignment="1">
      <alignment/>
    </xf>
    <xf numFmtId="0" fontId="60" fillId="0" borderId="0" xfId="0" applyFont="1" applyAlignment="1">
      <alignment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left" vertical="center"/>
    </xf>
    <xf numFmtId="41" fontId="3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/>
    </xf>
    <xf numFmtId="41" fontId="17" fillId="0" borderId="12" xfId="0" applyNumberFormat="1" applyFont="1" applyBorder="1" applyAlignment="1">
      <alignment vertical="center"/>
    </xf>
    <xf numFmtId="0" fontId="6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1" fontId="17" fillId="0" borderId="36" xfId="0" applyNumberFormat="1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41" fontId="5" fillId="0" borderId="35" xfId="0" applyNumberFormat="1" applyFont="1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1" fontId="5" fillId="0" borderId="42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62" fillId="0" borderId="0" xfId="0" applyFont="1" applyAlignment="1">
      <alignment horizontal="right"/>
    </xf>
    <xf numFmtId="0" fontId="8" fillId="33" borderId="46" xfId="0" applyFont="1" applyFill="1" applyBorder="1" applyAlignment="1">
      <alignment horizontal="left" vertical="center"/>
    </xf>
    <xf numFmtId="0" fontId="8" fillId="33" borderId="47" xfId="0" applyFont="1" applyFill="1" applyBorder="1" applyAlignment="1">
      <alignment horizontal="left" vertical="center"/>
    </xf>
    <xf numFmtId="0" fontId="8" fillId="33" borderId="48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 wrapText="1"/>
    </xf>
    <xf numFmtId="0" fontId="17" fillId="0" borderId="49" xfId="0" applyFont="1" applyBorder="1" applyAlignment="1">
      <alignment horizontal="right" vertical="center"/>
    </xf>
    <xf numFmtId="0" fontId="17" fillId="0" borderId="50" xfId="0" applyFont="1" applyBorder="1" applyAlignment="1">
      <alignment horizontal="right" vertical="center"/>
    </xf>
    <xf numFmtId="0" fontId="17" fillId="0" borderId="51" xfId="0" applyFont="1" applyBorder="1" applyAlignment="1">
      <alignment horizontal="right" vertical="center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6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right" vertical="center" wrapText="1"/>
    </xf>
    <xf numFmtId="0" fontId="17" fillId="0" borderId="46" xfId="0" applyFont="1" applyBorder="1" applyAlignment="1">
      <alignment horizontal="right" vertical="center" wrapText="1"/>
    </xf>
    <xf numFmtId="0" fontId="17" fillId="0" borderId="52" xfId="0" applyFont="1" applyBorder="1" applyAlignment="1">
      <alignment horizontal="right" vertical="center" wrapText="1"/>
    </xf>
    <xf numFmtId="0" fontId="17" fillId="0" borderId="47" xfId="0" applyFont="1" applyBorder="1" applyAlignment="1">
      <alignment horizontal="right" vertical="center" wrapText="1"/>
    </xf>
    <xf numFmtId="0" fontId="3" fillId="0" borderId="46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64" fillId="0" borderId="0" xfId="0" applyFont="1" applyAlignment="1">
      <alignment horizontal="right" vertical="center"/>
    </xf>
    <xf numFmtId="0" fontId="65" fillId="0" borderId="5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4" fillId="35" borderId="26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41" fontId="14" fillId="34" borderId="11" xfId="0" applyNumberFormat="1" applyFont="1" applyFill="1" applyBorder="1" applyAlignment="1">
      <alignment horizontal="center" vertical="center"/>
    </xf>
    <xf numFmtId="41" fontId="14" fillId="34" borderId="12" xfId="0" applyNumberFormat="1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0">
      <selection activeCell="A29" sqref="A29:A55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21"/>
      <c r="C1" s="96" t="s">
        <v>35</v>
      </c>
      <c r="D1" s="96"/>
      <c r="E1" s="54"/>
    </row>
    <row r="2" spans="1:4" ht="15">
      <c r="A2" s="100" t="s">
        <v>60</v>
      </c>
      <c r="B2" s="100"/>
      <c r="C2" s="100"/>
      <c r="D2" s="100"/>
    </row>
    <row r="3" spans="1:4" ht="42" customHeight="1">
      <c r="A3" s="60"/>
      <c r="B3" s="106"/>
      <c r="C3" s="106"/>
      <c r="D3" s="106"/>
    </row>
    <row r="4" spans="1:4" ht="15.75" customHeight="1">
      <c r="A4" s="2"/>
      <c r="B4" s="105"/>
      <c r="C4" s="105"/>
      <c r="D4" s="105"/>
    </row>
    <row r="5" spans="1:4" ht="15.75" customHeight="1">
      <c r="A5" s="2"/>
      <c r="B5" s="105"/>
      <c r="C5" s="105"/>
      <c r="D5" s="105"/>
    </row>
    <row r="6" spans="1:4" ht="15.75" customHeight="1" thickBot="1">
      <c r="A6" s="2"/>
      <c r="B6" s="2"/>
      <c r="C6" s="2"/>
      <c r="D6" s="1"/>
    </row>
    <row r="7" spans="1:4" ht="19.5" customHeight="1" thickBot="1">
      <c r="A7" s="97" t="s">
        <v>48</v>
      </c>
      <c r="B7" s="98"/>
      <c r="C7" s="98"/>
      <c r="D7" s="99"/>
    </row>
    <row r="8" spans="1:4" ht="19.5" customHeight="1">
      <c r="A8" s="19"/>
      <c r="B8" s="19"/>
      <c r="C8" s="19"/>
      <c r="D8" s="19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22.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26.25" customHeight="1">
      <c r="A13" s="101" t="s">
        <v>5</v>
      </c>
      <c r="B13" s="102"/>
      <c r="C13" s="14"/>
      <c r="D13" s="16">
        <f>SUM(D14:D15)</f>
        <v>359477</v>
      </c>
    </row>
    <row r="14" spans="1:4" ht="84" customHeight="1">
      <c r="A14" s="67" t="s">
        <v>9</v>
      </c>
      <c r="B14" s="59" t="s">
        <v>52</v>
      </c>
      <c r="C14" s="31" t="s">
        <v>53</v>
      </c>
      <c r="D14" s="55">
        <v>91944</v>
      </c>
    </row>
    <row r="15" spans="1:4" ht="47.25" customHeight="1">
      <c r="A15" s="58" t="s">
        <v>10</v>
      </c>
      <c r="B15" s="68" t="s">
        <v>59</v>
      </c>
      <c r="C15" s="56" t="s">
        <v>47</v>
      </c>
      <c r="D15" s="57">
        <v>267533</v>
      </c>
    </row>
    <row r="16" spans="1:4" ht="41.25" customHeight="1">
      <c r="A16" s="103" t="s">
        <v>6</v>
      </c>
      <c r="B16" s="104"/>
      <c r="C16" s="15"/>
      <c r="D16" s="17">
        <f>SUM(D17:D18)</f>
        <v>926418</v>
      </c>
    </row>
    <row r="17" spans="1:4" ht="66.75" customHeight="1">
      <c r="A17" s="89" t="s">
        <v>9</v>
      </c>
      <c r="B17" s="90" t="s">
        <v>54</v>
      </c>
      <c r="C17" s="91" t="s">
        <v>55</v>
      </c>
      <c r="D17" s="92">
        <v>42418</v>
      </c>
    </row>
    <row r="18" spans="1:4" ht="54.75" customHeight="1" thickBot="1">
      <c r="A18" s="93" t="s">
        <v>10</v>
      </c>
      <c r="B18" s="69" t="s">
        <v>46</v>
      </c>
      <c r="C18" s="94" t="s">
        <v>7</v>
      </c>
      <c r="D18" s="95">
        <v>884000</v>
      </c>
    </row>
    <row r="19" spans="1:4" ht="19.5" customHeight="1">
      <c r="A19" s="2"/>
      <c r="B19" s="2"/>
      <c r="C19" s="2"/>
      <c r="D19" s="2"/>
    </row>
    <row r="20" spans="1:4" ht="15.75" customHeight="1">
      <c r="A20" s="6"/>
      <c r="B20" s="6"/>
      <c r="C20" s="6"/>
      <c r="D20" s="6"/>
    </row>
    <row r="21" spans="1:4" ht="15.75" customHeight="1">
      <c r="A21" s="6"/>
      <c r="B21" s="6"/>
      <c r="C21" s="6"/>
      <c r="D21" s="6"/>
    </row>
    <row r="22" ht="12.75">
      <c r="D22" s="18"/>
    </row>
    <row r="23" ht="12.75">
      <c r="D23" s="18"/>
    </row>
    <row r="24" ht="12.75">
      <c r="D24" s="18"/>
    </row>
    <row r="25" ht="12.75">
      <c r="D25" s="18"/>
    </row>
  </sheetData>
  <sheetProtection/>
  <mergeCells count="8">
    <mergeCell ref="C1:D1"/>
    <mergeCell ref="A7:D7"/>
    <mergeCell ref="A2:D2"/>
    <mergeCell ref="A13:B13"/>
    <mergeCell ref="A16:B16"/>
    <mergeCell ref="B5:D5"/>
    <mergeCell ref="B4:D4"/>
    <mergeCell ref="B3:D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6.125" style="0" customWidth="1"/>
    <col min="2" max="3" width="7.125" style="0" customWidth="1"/>
    <col min="4" max="4" width="54.625" style="0" customWidth="1"/>
    <col min="5" max="5" width="14.375" style="0" customWidth="1"/>
  </cols>
  <sheetData>
    <row r="1" spans="1:5" ht="16.5" customHeight="1">
      <c r="A1" s="24"/>
      <c r="B1" s="24"/>
      <c r="C1" s="72"/>
      <c r="D1" s="131" t="s">
        <v>57</v>
      </c>
      <c r="E1" s="131"/>
    </row>
    <row r="2" spans="1:5" ht="32.25" customHeight="1" thickBot="1">
      <c r="A2" s="24"/>
      <c r="B2" s="24"/>
      <c r="C2" s="132" t="s">
        <v>60</v>
      </c>
      <c r="D2" s="132"/>
      <c r="E2" s="132"/>
    </row>
    <row r="3" spans="1:5" ht="39" customHeight="1" thickBot="1">
      <c r="A3" s="110" t="s">
        <v>50</v>
      </c>
      <c r="B3" s="111"/>
      <c r="C3" s="111"/>
      <c r="D3" s="111"/>
      <c r="E3" s="112"/>
    </row>
    <row r="4" spans="1:5" ht="10.5" customHeight="1" thickBot="1">
      <c r="A4" s="24"/>
      <c r="B4" s="24"/>
      <c r="C4" s="24"/>
      <c r="D4" s="24"/>
      <c r="E4" s="24"/>
    </row>
    <row r="5" spans="1:5" ht="20.25" customHeight="1">
      <c r="A5" s="73" t="s">
        <v>12</v>
      </c>
      <c r="B5" s="74" t="s">
        <v>13</v>
      </c>
      <c r="C5" s="74" t="s">
        <v>14</v>
      </c>
      <c r="D5" s="74" t="s">
        <v>2</v>
      </c>
      <c r="E5" s="75" t="s">
        <v>15</v>
      </c>
    </row>
    <row r="6" spans="1:5" ht="23.25" customHeight="1">
      <c r="A6" s="113" t="s">
        <v>16</v>
      </c>
      <c r="B6" s="114"/>
      <c r="C6" s="114"/>
      <c r="D6" s="114"/>
      <c r="E6" s="115"/>
    </row>
    <row r="7" spans="1:5" ht="21.75" customHeight="1">
      <c r="A7" s="128" t="s">
        <v>17</v>
      </c>
      <c r="B7" s="129"/>
      <c r="C7" s="129"/>
      <c r="D7" s="129"/>
      <c r="E7" s="130"/>
    </row>
    <row r="8" spans="1:5" ht="29.25" customHeight="1">
      <c r="A8" s="77">
        <v>700</v>
      </c>
      <c r="B8" s="78">
        <v>70001</v>
      </c>
      <c r="C8" s="78">
        <v>2650</v>
      </c>
      <c r="D8" s="87" t="s">
        <v>27</v>
      </c>
      <c r="E8" s="79">
        <v>12400</v>
      </c>
    </row>
    <row r="9" spans="1:5" ht="27" customHeight="1">
      <c r="A9" s="77">
        <v>900</v>
      </c>
      <c r="B9" s="78">
        <v>90017</v>
      </c>
      <c r="C9" s="78">
        <v>2650</v>
      </c>
      <c r="D9" s="87" t="s">
        <v>27</v>
      </c>
      <c r="E9" s="80">
        <v>52814</v>
      </c>
    </row>
    <row r="10" spans="1:5" ht="15" customHeight="1">
      <c r="A10" s="125" t="s">
        <v>18</v>
      </c>
      <c r="B10" s="126"/>
      <c r="C10" s="126"/>
      <c r="D10" s="127"/>
      <c r="E10" s="80">
        <f>SUM(E8:E9)</f>
        <v>65214</v>
      </c>
    </row>
    <row r="11" spans="1:5" ht="24.75" customHeight="1">
      <c r="A11" s="128" t="s">
        <v>19</v>
      </c>
      <c r="B11" s="129"/>
      <c r="C11" s="129"/>
      <c r="D11" s="129"/>
      <c r="E11" s="130"/>
    </row>
    <row r="12" spans="1:5" ht="20.25" customHeight="1">
      <c r="A12" s="77">
        <v>921</v>
      </c>
      <c r="B12" s="78">
        <v>92109</v>
      </c>
      <c r="C12" s="78">
        <v>2480</v>
      </c>
      <c r="D12" s="85" t="s">
        <v>20</v>
      </c>
      <c r="E12" s="80">
        <v>716956</v>
      </c>
    </row>
    <row r="13" spans="1:5" ht="20.25" customHeight="1">
      <c r="A13" s="77">
        <v>926</v>
      </c>
      <c r="B13" s="78">
        <v>92605</v>
      </c>
      <c r="C13" s="78">
        <v>2480</v>
      </c>
      <c r="D13" s="85" t="s">
        <v>20</v>
      </c>
      <c r="E13" s="80">
        <v>67300</v>
      </c>
    </row>
    <row r="14" spans="1:5" ht="15" customHeight="1">
      <c r="A14" s="125" t="s">
        <v>18</v>
      </c>
      <c r="B14" s="126"/>
      <c r="C14" s="126"/>
      <c r="D14" s="127"/>
      <c r="E14" s="80">
        <f>SUM(E12:E13)</f>
        <v>784256</v>
      </c>
    </row>
    <row r="15" spans="1:5" ht="24" customHeight="1">
      <c r="A15" s="128" t="s">
        <v>21</v>
      </c>
      <c r="B15" s="129"/>
      <c r="C15" s="129"/>
      <c r="D15" s="129"/>
      <c r="E15" s="130"/>
    </row>
    <row r="16" spans="1:5" ht="39" customHeight="1">
      <c r="A16" s="77">
        <v>600</v>
      </c>
      <c r="B16" s="78">
        <v>60014</v>
      </c>
      <c r="C16" s="78">
        <v>6300</v>
      </c>
      <c r="D16" s="86" t="s">
        <v>56</v>
      </c>
      <c r="E16" s="79">
        <v>220000</v>
      </c>
    </row>
    <row r="17" spans="1:5" ht="39" customHeight="1">
      <c r="A17" s="77">
        <v>700</v>
      </c>
      <c r="B17" s="78">
        <v>70001</v>
      </c>
      <c r="C17" s="78">
        <v>6210</v>
      </c>
      <c r="D17" s="86" t="s">
        <v>37</v>
      </c>
      <c r="E17" s="79">
        <v>110500</v>
      </c>
    </row>
    <row r="18" spans="1:5" ht="18" customHeight="1">
      <c r="A18" s="77">
        <v>754</v>
      </c>
      <c r="B18" s="78">
        <v>75404</v>
      </c>
      <c r="C18" s="78">
        <v>3000</v>
      </c>
      <c r="D18" s="76" t="s">
        <v>28</v>
      </c>
      <c r="E18" s="81">
        <v>11500</v>
      </c>
    </row>
    <row r="19" spans="1:5" ht="27" customHeight="1">
      <c r="A19" s="77">
        <v>754</v>
      </c>
      <c r="B19" s="78">
        <v>75404</v>
      </c>
      <c r="C19" s="78">
        <v>6170</v>
      </c>
      <c r="D19" s="86" t="s">
        <v>51</v>
      </c>
      <c r="E19" s="81">
        <v>10000</v>
      </c>
    </row>
    <row r="20" spans="1:5" ht="44.25" customHeight="1">
      <c r="A20" s="77">
        <v>900</v>
      </c>
      <c r="B20" s="78">
        <v>90017</v>
      </c>
      <c r="C20" s="78">
        <v>6210</v>
      </c>
      <c r="D20" s="86" t="s">
        <v>37</v>
      </c>
      <c r="E20" s="81">
        <v>172000</v>
      </c>
    </row>
    <row r="21" spans="1:5" ht="45" customHeight="1">
      <c r="A21" s="77">
        <v>900</v>
      </c>
      <c r="B21" s="78">
        <v>90017</v>
      </c>
      <c r="C21" s="78">
        <v>6218</v>
      </c>
      <c r="D21" s="86" t="s">
        <v>37</v>
      </c>
      <c r="E21" s="81">
        <v>305184</v>
      </c>
    </row>
    <row r="22" spans="1:5" ht="39" customHeight="1">
      <c r="A22" s="77">
        <v>900</v>
      </c>
      <c r="B22" s="78">
        <v>90017</v>
      </c>
      <c r="C22" s="78">
        <v>6219</v>
      </c>
      <c r="D22" s="86" t="s">
        <v>37</v>
      </c>
      <c r="E22" s="81">
        <v>196537</v>
      </c>
    </row>
    <row r="23" spans="1:5" ht="41.25" customHeight="1">
      <c r="A23" s="77">
        <v>921</v>
      </c>
      <c r="B23" s="78">
        <v>92109</v>
      </c>
      <c r="C23" s="78">
        <v>6220</v>
      </c>
      <c r="D23" s="86" t="s">
        <v>22</v>
      </c>
      <c r="E23" s="81">
        <v>353480</v>
      </c>
    </row>
    <row r="24" spans="1:5" ht="20.25" customHeight="1">
      <c r="A24" s="119" t="s">
        <v>18</v>
      </c>
      <c r="B24" s="120"/>
      <c r="C24" s="120"/>
      <c r="D24" s="121"/>
      <c r="E24" s="80">
        <f>SUM(E16:E23)</f>
        <v>1379201</v>
      </c>
    </row>
    <row r="25" spans="1:5" ht="19.5" customHeight="1">
      <c r="A25" s="122" t="s">
        <v>23</v>
      </c>
      <c r="B25" s="123"/>
      <c r="C25" s="123"/>
      <c r="D25" s="124"/>
      <c r="E25" s="82">
        <f>SUM(E24,E14,E10)</f>
        <v>2228671</v>
      </c>
    </row>
    <row r="26" spans="1:5" ht="22.5" customHeight="1">
      <c r="A26" s="113" t="s">
        <v>24</v>
      </c>
      <c r="B26" s="114"/>
      <c r="C26" s="114"/>
      <c r="D26" s="114"/>
      <c r="E26" s="115"/>
    </row>
    <row r="27" spans="1:5" ht="21" customHeight="1">
      <c r="A27" s="116" t="s">
        <v>21</v>
      </c>
      <c r="B27" s="117"/>
      <c r="C27" s="117"/>
      <c r="D27" s="117"/>
      <c r="E27" s="118"/>
    </row>
    <row r="28" spans="1:6" ht="33" customHeight="1">
      <c r="A28" s="77">
        <v>851</v>
      </c>
      <c r="B28" s="78">
        <v>85154</v>
      </c>
      <c r="C28" s="78">
        <v>2820</v>
      </c>
      <c r="D28" s="87" t="s">
        <v>36</v>
      </c>
      <c r="E28" s="79">
        <v>10000</v>
      </c>
      <c r="F28" s="22"/>
    </row>
    <row r="29" spans="1:5" ht="29.25" customHeight="1">
      <c r="A29" s="77">
        <v>926</v>
      </c>
      <c r="B29" s="78">
        <v>92605</v>
      </c>
      <c r="C29" s="78">
        <v>2820</v>
      </c>
      <c r="D29" s="87" t="s">
        <v>36</v>
      </c>
      <c r="E29" s="79">
        <v>90000</v>
      </c>
    </row>
    <row r="30" spans="1:5" ht="15" customHeight="1">
      <c r="A30" s="119" t="s">
        <v>18</v>
      </c>
      <c r="B30" s="120"/>
      <c r="C30" s="120"/>
      <c r="D30" s="121"/>
      <c r="E30" s="80">
        <f>SUM(E28:E29)</f>
        <v>100000</v>
      </c>
    </row>
    <row r="31" spans="1:5" ht="24.75" customHeight="1">
      <c r="A31" s="122" t="s">
        <v>25</v>
      </c>
      <c r="B31" s="123"/>
      <c r="C31" s="123"/>
      <c r="D31" s="124"/>
      <c r="E31" s="82">
        <f>SUM(E30)</f>
        <v>100000</v>
      </c>
    </row>
    <row r="32" spans="1:5" ht="21.75" customHeight="1" thickBot="1">
      <c r="A32" s="107" t="s">
        <v>26</v>
      </c>
      <c r="B32" s="108"/>
      <c r="C32" s="108"/>
      <c r="D32" s="109"/>
      <c r="E32" s="88">
        <f>SUM(E31,E25)</f>
        <v>2328671</v>
      </c>
    </row>
    <row r="33" spans="1:5" ht="15" customHeight="1">
      <c r="A33" s="83"/>
      <c r="B33" s="83"/>
      <c r="C33" s="83"/>
      <c r="D33" s="83"/>
      <c r="E33" s="83"/>
    </row>
    <row r="34" spans="1:5" ht="15" customHeight="1">
      <c r="A34" s="84"/>
      <c r="B34" s="84"/>
      <c r="C34" s="84"/>
      <c r="D34" s="84"/>
      <c r="E34" s="84"/>
    </row>
    <row r="35" spans="1:5" ht="15" customHeight="1">
      <c r="A35" s="84"/>
      <c r="B35" s="84"/>
      <c r="C35" s="84"/>
      <c r="D35" s="84"/>
      <c r="E35" s="84"/>
    </row>
    <row r="36" spans="1:5" ht="15" customHeight="1">
      <c r="A36" s="84"/>
      <c r="B36" s="84"/>
      <c r="C36" s="84"/>
      <c r="D36" s="84"/>
      <c r="E36" s="84"/>
    </row>
    <row r="37" ht="15" customHeight="1"/>
  </sheetData>
  <sheetProtection/>
  <mergeCells count="16">
    <mergeCell ref="A7:E7"/>
    <mergeCell ref="A10:D10"/>
    <mergeCell ref="A11:E11"/>
    <mergeCell ref="D1:E1"/>
    <mergeCell ref="A6:E6"/>
    <mergeCell ref="C2:E2"/>
    <mergeCell ref="A32:D32"/>
    <mergeCell ref="A3:E3"/>
    <mergeCell ref="A26:E26"/>
    <mergeCell ref="A27:E27"/>
    <mergeCell ref="A30:D30"/>
    <mergeCell ref="A31:D31"/>
    <mergeCell ref="A14:D14"/>
    <mergeCell ref="A15:E15"/>
    <mergeCell ref="A24:D24"/>
    <mergeCell ref="A25:D2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47.375" style="0" customWidth="1"/>
    <col min="2" max="2" width="13.75390625" style="0" customWidth="1"/>
    <col min="3" max="3" width="12.00390625" style="0" bestFit="1" customWidth="1"/>
    <col min="4" max="4" width="13.875" style="0" bestFit="1" customWidth="1"/>
    <col min="5" max="5" width="12.25390625" style="0" bestFit="1" customWidth="1"/>
    <col min="6" max="6" width="23.375" style="0" customWidth="1"/>
  </cols>
  <sheetData>
    <row r="1" spans="1:4" ht="33" customHeight="1">
      <c r="A1" s="6"/>
      <c r="B1" s="6"/>
      <c r="C1" s="133" t="s">
        <v>58</v>
      </c>
      <c r="D1" s="133"/>
    </row>
    <row r="2" spans="1:4" ht="30" customHeight="1">
      <c r="A2" s="135" t="s">
        <v>61</v>
      </c>
      <c r="B2" s="135"/>
      <c r="C2" s="135"/>
      <c r="D2" s="135"/>
    </row>
    <row r="3" spans="1:4" ht="19.5" customHeight="1">
      <c r="A3" s="25"/>
      <c r="B3" s="25"/>
      <c r="C3" s="36"/>
      <c r="D3" s="36"/>
    </row>
    <row r="4" spans="1:4" ht="36.75" customHeight="1">
      <c r="A4" s="134" t="s">
        <v>49</v>
      </c>
      <c r="B4" s="134"/>
      <c r="C4" s="134"/>
      <c r="D4" s="134"/>
    </row>
    <row r="5" spans="1:4" ht="19.5" customHeight="1">
      <c r="A5" s="37"/>
      <c r="B5" s="37"/>
      <c r="C5" s="36"/>
      <c r="D5" s="36"/>
    </row>
    <row r="6" spans="1:4" ht="19.5" customHeight="1" thickBot="1">
      <c r="A6" s="37"/>
      <c r="B6" s="37"/>
      <c r="C6" s="36"/>
      <c r="D6" s="36"/>
    </row>
    <row r="7" spans="1:6" ht="40.5" customHeight="1">
      <c r="A7" s="141" t="s">
        <v>43</v>
      </c>
      <c r="B7" s="142"/>
      <c r="C7" s="142"/>
      <c r="D7" s="143"/>
      <c r="E7" s="20"/>
      <c r="F7" s="20"/>
    </row>
    <row r="8" spans="1:6" ht="19.5" customHeight="1">
      <c r="A8" s="136" t="s">
        <v>38</v>
      </c>
      <c r="B8" s="138" t="s">
        <v>39</v>
      </c>
      <c r="C8" s="139" t="s">
        <v>40</v>
      </c>
      <c r="D8" s="140"/>
      <c r="E8" s="33"/>
      <c r="F8" s="20"/>
    </row>
    <row r="9" spans="1:6" ht="19.5" customHeight="1">
      <c r="A9" s="137"/>
      <c r="B9" s="138"/>
      <c r="C9" s="38" t="s">
        <v>41</v>
      </c>
      <c r="D9" s="39" t="s">
        <v>42</v>
      </c>
      <c r="E9" s="33"/>
      <c r="F9" s="20"/>
    </row>
    <row r="10" spans="1:6" ht="29.25" customHeight="1">
      <c r="A10" s="40" t="s">
        <v>29</v>
      </c>
      <c r="B10" s="26">
        <f>SUM(C10:D10)</f>
        <v>162292</v>
      </c>
      <c r="C10" s="28">
        <v>34560</v>
      </c>
      <c r="D10" s="41">
        <v>127732</v>
      </c>
      <c r="E10" s="33"/>
      <c r="F10" s="20"/>
    </row>
    <row r="11" spans="1:6" ht="19.5" customHeight="1">
      <c r="A11" s="42" t="s">
        <v>30</v>
      </c>
      <c r="B11" s="27">
        <f>SUM(C11:D11)</f>
        <v>3872830</v>
      </c>
      <c r="C11" s="28">
        <v>471765</v>
      </c>
      <c r="D11" s="41">
        <v>3401065</v>
      </c>
      <c r="E11" s="34"/>
      <c r="F11" s="20"/>
    </row>
    <row r="12" spans="1:6" ht="19.5" customHeight="1">
      <c r="A12" s="43" t="s">
        <v>31</v>
      </c>
      <c r="B12" s="32"/>
      <c r="C12" s="29"/>
      <c r="D12" s="44"/>
      <c r="E12" s="35"/>
      <c r="F12" s="20"/>
    </row>
    <row r="13" spans="1:6" ht="43.5" customHeight="1">
      <c r="A13" s="45" t="s">
        <v>32</v>
      </c>
      <c r="B13" s="46">
        <f>SUM(C13:D13)</f>
        <v>65214</v>
      </c>
      <c r="C13" s="30">
        <v>12400</v>
      </c>
      <c r="D13" s="47">
        <v>52814</v>
      </c>
      <c r="E13" s="34"/>
      <c r="F13" s="20"/>
    </row>
    <row r="14" spans="1:6" ht="44.25" customHeight="1">
      <c r="A14" s="48" t="s">
        <v>33</v>
      </c>
      <c r="B14" s="46">
        <f>SUM(C14:D14)</f>
        <v>3860473</v>
      </c>
      <c r="C14" s="26">
        <v>470625</v>
      </c>
      <c r="D14" s="49">
        <v>3389848</v>
      </c>
      <c r="E14" s="34"/>
      <c r="F14" s="20"/>
    </row>
    <row r="15" spans="1:6" ht="56.25" customHeight="1" thickBot="1">
      <c r="A15" s="50" t="s">
        <v>34</v>
      </c>
      <c r="B15" s="51">
        <f>SUM(C15:D15)</f>
        <v>174649</v>
      </c>
      <c r="C15" s="52">
        <v>35700</v>
      </c>
      <c r="D15" s="53">
        <v>138949</v>
      </c>
      <c r="E15" s="35"/>
      <c r="F15" s="20"/>
    </row>
    <row r="16" spans="1:6" ht="61.5" customHeight="1" thickBot="1">
      <c r="A16" s="66" t="s">
        <v>44</v>
      </c>
      <c r="B16" s="61"/>
      <c r="C16" s="61"/>
      <c r="D16" s="61"/>
      <c r="E16" s="35"/>
      <c r="F16" s="20"/>
    </row>
    <row r="17" spans="1:6" ht="63.75" customHeight="1">
      <c r="A17" s="63" t="s">
        <v>37</v>
      </c>
      <c r="B17" s="64">
        <f>SUM(C17:D17)</f>
        <v>784221</v>
      </c>
      <c r="C17" s="64">
        <v>110500</v>
      </c>
      <c r="D17" s="65">
        <v>673721</v>
      </c>
      <c r="E17" s="23"/>
      <c r="F17" s="20"/>
    </row>
    <row r="18" spans="1:6" ht="37.5" customHeight="1" thickBot="1">
      <c r="A18" s="50" t="s">
        <v>45</v>
      </c>
      <c r="B18" s="70">
        <f>SUM(C18:D18)</f>
        <v>0</v>
      </c>
      <c r="C18" s="71"/>
      <c r="D18" s="62">
        <v>0</v>
      </c>
      <c r="E18" s="23"/>
      <c r="F18" s="20"/>
    </row>
    <row r="19" spans="1:2" ht="19.5" customHeight="1">
      <c r="A19" s="6"/>
      <c r="B19" s="20"/>
    </row>
    <row r="20" spans="1:2" ht="19.5" customHeight="1">
      <c r="A20" s="6"/>
      <c r="B20" s="20"/>
    </row>
    <row r="21" spans="1:2" ht="19.5" customHeight="1">
      <c r="A21" s="6"/>
      <c r="B21" s="20"/>
    </row>
    <row r="22" spans="1:2" ht="19.5" customHeight="1">
      <c r="A22" s="6"/>
      <c r="B22" s="20"/>
    </row>
    <row r="23" spans="1:2" ht="19.5" customHeight="1">
      <c r="A23" s="6"/>
      <c r="B23" s="20"/>
    </row>
    <row r="24" spans="1:2" ht="19.5" customHeight="1">
      <c r="A24" s="6"/>
      <c r="B24" s="20"/>
    </row>
    <row r="25" spans="1:2" ht="19.5" customHeight="1">
      <c r="A25" s="6"/>
      <c r="B25" s="6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</sheetData>
  <sheetProtection/>
  <mergeCells count="7">
    <mergeCell ref="C1:D1"/>
    <mergeCell ref="A4:D4"/>
    <mergeCell ref="A2:D2"/>
    <mergeCell ref="A8:A9"/>
    <mergeCell ref="B8:B9"/>
    <mergeCell ref="C8:D8"/>
    <mergeCell ref="A7:D7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2015-03-06T11:04:21Z</cp:lastPrinted>
  <dcterms:created xsi:type="dcterms:W3CDTF">2010-11-06T11:53:46Z</dcterms:created>
  <dcterms:modified xsi:type="dcterms:W3CDTF">2015-03-06T11:04:33Z</dcterms:modified>
  <cp:category/>
  <cp:version/>
  <cp:contentType/>
  <cp:contentStatus/>
</cp:coreProperties>
</file>