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2"/>
  </bookViews>
  <sheets>
    <sheet name="Zał. 3  przychody-rozchody" sheetId="1" r:id="rId1"/>
    <sheet name="Zał. nr 4 udzielane dotacje " sheetId="2" r:id="rId2"/>
    <sheet name="Zał.Nr 5 ZUK" sheetId="3" r:id="rId3"/>
  </sheets>
  <definedNames/>
  <calcPr fullCalcOnLoad="1"/>
</workbook>
</file>

<file path=xl/sharedStrings.xml><?xml version="1.0" encoding="utf-8"?>
<sst xmlns="http://schemas.openxmlformats.org/spreadsheetml/2006/main" count="84" uniqueCount="66">
  <si>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</si>
  <si>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</si>
  <si>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</si>
  <si>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</si>
  <si>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</si>
  <si>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</si>
  <si>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</si>
  <si>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952</t>
  </si>
  <si>
    <t>§ 992</t>
  </si>
  <si>
    <t xml:space="preserve"> w złotych</t>
  </si>
  <si>
    <t>1.</t>
  </si>
  <si>
    <t>2.</t>
  </si>
  <si>
    <t>3.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</si>
  <si>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</si>
  <si>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</si>
  <si>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</si>
  <si>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</si>
  <si>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</si>
  <si>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</si>
  <si>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razem</t>
  </si>
  <si>
    <t>Dotacje podmiotowe</t>
  </si>
  <si>
    <t>Dotacja podmiotowa z budżetu dla samorządowej instytucji kultury</t>
  </si>
  <si>
    <t>Dotacje celowe</t>
  </si>
  <si>
    <t>Dotacje celowe z budżetu na finansowanie lub dofinansowanie kosztów realizacji inwestycji i zakupów inwestycyjnych innych jednostek sektora finansów publicznych</t>
  </si>
  <si>
    <t>Razem dotacje dla jednostek sektora finansów publicznych</t>
  </si>
  <si>
    <t>Dotacje dla jednostek spoza sektora finansów publicznych</t>
  </si>
  <si>
    <t>Razem dotacje dla jednostek spoza sektora finansów publicznych</t>
  </si>
  <si>
    <t>Ogółem dotacje</t>
  </si>
  <si>
    <t>Dotacja przedmiotowa z budżetu dla samorządowego zakładu budżetowego</t>
  </si>
  <si>
    <t>Wpłaty jednostek na państwowy fundusz celowy</t>
  </si>
  <si>
    <t>Załącznik Nr 3</t>
  </si>
  <si>
    <t>Dotacja celowa z budżetu na finansowanie lub dofinansowanie zadań zleconych do realizacji stowarzyszeniom</t>
  </si>
  <si>
    <t>Dotacje celowe z budżetu na finansowanie lub dofinansowanie kosztów realizacji inwestycji i zakupów inwestycyjnych samorządowych zakładów budżetowych</t>
  </si>
  <si>
    <t>Pożyczki udzielone na finansowanie zadań realizowanych z udziałem środkow pochodzacych z budżetu Unii Europejskiej</t>
  </si>
  <si>
    <t>Razem</t>
  </si>
  <si>
    <t>Przychody z zaciągniętych pożyczek i kredytów na rynku krajowym</t>
  </si>
  <si>
    <t>§ 962</t>
  </si>
  <si>
    <t xml:space="preserve"> Spłaty otrzymanych krajowych pożyczek i kredytów </t>
  </si>
  <si>
    <t>Przychody i rozchody budżetu na 2014 rok.</t>
  </si>
  <si>
    <t>Spłaty pożyczek otrzymanych na finansowanie zadań realizowanych z udziałem środków pochodzących z budżetu Unii Europejskiej</t>
  </si>
  <si>
    <t>§ 963</t>
  </si>
  <si>
    <t>Zestawienie planowanych kwot dotacji udzielanych z budżetu Gminy Pszczew                                                 w roku 2014</t>
  </si>
  <si>
    <t>Wolne środki</t>
  </si>
  <si>
    <t>§ 950</t>
  </si>
  <si>
    <t>Wpłaty jednostek na państwowy fundusz celowy na finansowanie lub dofinansowanie zadań inwestycyjnych</t>
  </si>
  <si>
    <t>§ 902</t>
  </si>
  <si>
    <t xml:space="preserve">Przychody ze spłat pożyczek udzielonych na finansowanie zadań realizowanych z udziałem środków pochodzących z budżetu Unii Europejskiej </t>
  </si>
  <si>
    <t>Załącznik Nr 4</t>
  </si>
  <si>
    <t>Załącznik Nr 5</t>
  </si>
  <si>
    <t>Plan przychodów i kosztów samorządowego zakładu budżetowego na 2014 rok</t>
  </si>
  <si>
    <t>Plan przychodów i kosztów Zakładu Usług Komunalnych w Pszczewie</t>
  </si>
  <si>
    <t>Wyszczególnienie</t>
  </si>
  <si>
    <t>w tym:</t>
  </si>
  <si>
    <t>Dz.700</t>
  </si>
  <si>
    <t>Dz.900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</si>
  <si>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</si>
  <si>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</si>
  <si>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</si>
  <si>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</si>
  <si>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</si>
  <si>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</si>
  <si>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Dane uzupełniające - informacja o finansowaniu inwestycji samorządowego zakładu budżetowego</t>
  </si>
  <si>
    <t xml:space="preserve">Środki własne </t>
  </si>
  <si>
    <t>do Uchwały Nr  III.12.2014  Rady Gminy Pszczew z dnia 30 grudnia 2014 roku</t>
  </si>
  <si>
    <t>do Uchwały Nr III.12.2014 Rady Gminy Pszczew z dnia 30 grudnia 2014 roku</t>
  </si>
  <si>
    <t>do Uchwały Nr III.12.2014 Rady Gminy Pszczew z dnia 30 grudnia 2014r.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</si>
</sst>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\ _z_ł_-;\-* #,##0.0\ _z_ł_-;_-* &quot;-&quot;??\ _z_ł_-;_-@_-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1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sz val="10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sz val="10"/>
      <color indexed="8"/>
      <name val="Arial CE"/>
      <family val="0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2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Arial CE"/>
      <family val="0"/>
    </font>
    <font>
      <i/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5999634265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4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41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41" fontId="0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41" fontId="0" fillId="0" borderId="12" xfId="0" applyNumberFormat="1" applyFont="1" applyBorder="1" applyAlignment="1">
      <alignment vertical="center"/>
    </xf>
    <xf numFmtId="41" fontId="16" fillId="0" borderId="12" xfId="0" applyNumberFormat="1" applyFont="1" applyBorder="1" applyAlignment="1">
      <alignment vertical="center"/>
    </xf>
    <xf numFmtId="41" fontId="17" fillId="0" borderId="24" xfId="0" applyNumberFormat="1" applyFont="1" applyBorder="1" applyAlignment="1">
      <alignment vertical="center"/>
    </xf>
    <xf numFmtId="43" fontId="18" fillId="33" borderId="25" xfId="0" applyNumberFormat="1" applyFont="1" applyFill="1" applyBorder="1" applyAlignment="1">
      <alignment horizontal="left" vertical="center" indent="1"/>
    </xf>
    <xf numFmtId="43" fontId="3" fillId="0" borderId="26" xfId="0" applyNumberFormat="1" applyFont="1" applyBorder="1" applyAlignment="1">
      <alignment horizontal="left" vertical="center" indent="1"/>
    </xf>
    <xf numFmtId="43" fontId="3" fillId="0" borderId="27" xfId="0" applyNumberFormat="1" applyFont="1" applyFill="1" applyBorder="1" applyAlignment="1">
      <alignment horizontal="left" vertical="center" indent="1"/>
    </xf>
    <xf numFmtId="43" fontId="18" fillId="33" borderId="27" xfId="0" applyNumberFormat="1" applyFont="1" applyFill="1" applyBorder="1" applyAlignment="1">
      <alignment horizontal="left" vertical="center" indent="1"/>
    </xf>
    <xf numFmtId="43" fontId="3" fillId="0" borderId="28" xfId="0" applyNumberFormat="1" applyFont="1" applyBorder="1" applyAlignment="1">
      <alignment horizontal="left" vertical="center" inden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41" fontId="20" fillId="35" borderId="11" xfId="0" applyNumberFormat="1" applyFont="1" applyFill="1" applyBorder="1" applyAlignment="1">
      <alignment horizontal="center" vertical="center"/>
    </xf>
    <xf numFmtId="41" fontId="20" fillId="35" borderId="12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1" fontId="20" fillId="0" borderId="11" xfId="0" applyNumberFormat="1" applyFont="1" applyBorder="1" applyAlignment="1">
      <alignment vertical="center"/>
    </xf>
    <xf numFmtId="41" fontId="20" fillId="0" borderId="34" xfId="0" applyNumberFormat="1" applyFont="1" applyBorder="1" applyAlignment="1">
      <alignment vertical="center"/>
    </xf>
    <xf numFmtId="41" fontId="20" fillId="0" borderId="35" xfId="0" applyNumberFormat="1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41" fontId="20" fillId="0" borderId="37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20" fillId="0" borderId="31" xfId="0" applyNumberFormat="1" applyFont="1" applyBorder="1" applyAlignment="1">
      <alignment vertical="center"/>
    </xf>
    <xf numFmtId="41" fontId="20" fillId="0" borderId="29" xfId="0" applyNumberFormat="1" applyFont="1" applyBorder="1" applyAlignment="1">
      <alignment vertical="center"/>
    </xf>
    <xf numFmtId="41" fontId="20" fillId="0" borderId="38" xfId="0" applyNumberFormat="1" applyFont="1" applyBorder="1" applyAlignment="1">
      <alignment vertical="center"/>
    </xf>
    <xf numFmtId="0" fontId="20" fillId="0" borderId="23" xfId="0" applyFont="1" applyBorder="1" applyAlignment="1">
      <alignment vertical="center" wrapText="1"/>
    </xf>
    <xf numFmtId="41" fontId="20" fillId="0" borderId="17" xfId="0" applyNumberFormat="1" applyFont="1" applyBorder="1" applyAlignment="1">
      <alignment vertical="center"/>
    </xf>
    <xf numFmtId="41" fontId="20" fillId="0" borderId="30" xfId="0" applyNumberFormat="1" applyFont="1" applyBorder="1" applyAlignment="1">
      <alignment vertical="center"/>
    </xf>
    <xf numFmtId="41" fontId="20" fillId="0" borderId="39" xfId="0" applyNumberFormat="1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41" fontId="20" fillId="0" borderId="12" xfId="0" applyNumberFormat="1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41" fontId="20" fillId="0" borderId="41" xfId="0" applyNumberFormat="1" applyFont="1" applyBorder="1" applyAlignment="1">
      <alignment vertical="center"/>
    </xf>
    <xf numFmtId="41" fontId="20" fillId="0" borderId="32" xfId="0" applyNumberFormat="1" applyFont="1" applyBorder="1" applyAlignment="1">
      <alignment vertical="center"/>
    </xf>
    <xf numFmtId="41" fontId="20" fillId="0" borderId="4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20" fillId="0" borderId="19" xfId="0" applyFont="1" applyBorder="1" applyAlignment="1">
      <alignment horizontal="left" vertical="center" wrapText="1"/>
    </xf>
    <xf numFmtId="41" fontId="20" fillId="0" borderId="20" xfId="0" applyNumberFormat="1" applyFont="1" applyBorder="1" applyAlignment="1">
      <alignment vertical="center"/>
    </xf>
    <xf numFmtId="41" fontId="20" fillId="0" borderId="21" xfId="0" applyNumberFormat="1" applyFont="1" applyBorder="1" applyAlignment="1">
      <alignment vertical="center"/>
    </xf>
    <xf numFmtId="0" fontId="0" fillId="0" borderId="41" xfId="0" applyFont="1" applyBorder="1" applyAlignment="1">
      <alignment/>
    </xf>
    <xf numFmtId="41" fontId="20" fillId="0" borderId="24" xfId="0" applyNumberFormat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64" fillId="0" borderId="0" xfId="0" applyFont="1" applyAlignment="1">
      <alignment horizontal="right"/>
    </xf>
    <xf numFmtId="0" fontId="8" fillId="33" borderId="46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6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17" fillId="0" borderId="50" xfId="0" applyFont="1" applyBorder="1" applyAlignment="1">
      <alignment horizontal="right" vertical="center"/>
    </xf>
    <xf numFmtId="0" fontId="17" fillId="0" borderId="51" xfId="0" applyFont="1" applyBorder="1" applyAlignment="1">
      <alignment horizontal="right" vertical="center"/>
    </xf>
    <xf numFmtId="0" fontId="17" fillId="0" borderId="52" xfId="0" applyFont="1" applyBorder="1" applyAlignment="1">
      <alignment horizontal="right" vertical="center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right" vertical="center" wrapText="1"/>
    </xf>
    <xf numFmtId="0" fontId="0" fillId="0" borderId="49" xfId="0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0" fontId="16" fillId="0" borderId="46" xfId="0" applyFont="1" applyBorder="1" applyAlignment="1">
      <alignment horizontal="right" vertical="center" wrapText="1"/>
    </xf>
    <xf numFmtId="0" fontId="16" fillId="0" borderId="49" xfId="0" applyFont="1" applyBorder="1" applyAlignment="1">
      <alignment horizontal="right" vertical="center" wrapText="1"/>
    </xf>
    <xf numFmtId="0" fontId="16" fillId="0" borderId="47" xfId="0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41" fontId="21" fillId="35" borderId="11" xfId="0" applyNumberFormat="1" applyFont="1" applyFill="1" applyBorder="1" applyAlignment="1">
      <alignment horizontal="center" vertical="center"/>
    </xf>
    <xf numFmtId="41" fontId="21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24"/>
      <c r="C1" s="90" t="s">
        <v>30</v>
      </c>
      <c r="D1" s="90"/>
      <c r="E1" s="27"/>
    </row>
    <row r="2" spans="1:4" ht="15">
      <c r="A2" s="94" t="s">
        <v>63</v>
      </c>
      <c r="B2" s="94"/>
      <c r="C2" s="94"/>
      <c r="D2" s="94"/>
    </row>
    <row r="3" spans="1:4" ht="42" customHeight="1">
      <c r="A3" s="29"/>
      <c r="B3" s="100"/>
      <c r="C3" s="100"/>
      <c r="D3" s="100"/>
    </row>
    <row r="4" spans="1:4" ht="15.75" customHeight="1">
      <c r="A4" s="2"/>
      <c r="B4" s="99"/>
      <c r="C4" s="99"/>
      <c r="D4" s="99"/>
    </row>
    <row r="5" spans="1:4" ht="15.75" customHeight="1">
      <c r="A5" s="2"/>
      <c r="B5" s="99"/>
      <c r="C5" s="99"/>
      <c r="D5" s="99"/>
    </row>
    <row r="6" spans="1:4" ht="15.75" customHeight="1" thickBot="1">
      <c r="A6" s="2"/>
      <c r="B6" s="2"/>
      <c r="C6" s="2"/>
      <c r="D6" s="1"/>
    </row>
    <row r="7" spans="1:4" ht="19.5" customHeight="1" thickBot="1">
      <c r="A7" s="91" t="s">
        <v>38</v>
      </c>
      <c r="B7" s="92"/>
      <c r="C7" s="92"/>
      <c r="D7" s="93"/>
    </row>
    <row r="8" spans="1:4" ht="19.5" customHeight="1">
      <c r="A8" s="19"/>
      <c r="B8" s="19"/>
      <c r="C8" s="19"/>
      <c r="D8" s="19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9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10</v>
      </c>
      <c r="B12" s="8" t="s">
        <v>11</v>
      </c>
      <c r="C12" s="8" t="s">
        <v>12</v>
      </c>
      <c r="D12" s="9" t="s">
        <v>0</v>
      </c>
    </row>
    <row r="13" spans="1:4" ht="26.25" customHeight="1">
      <c r="A13" s="95" t="s">
        <v>5</v>
      </c>
      <c r="B13" s="96"/>
      <c r="C13" s="14"/>
      <c r="D13" s="46">
        <f>SUM(D14:D16)</f>
        <v>4502488.72</v>
      </c>
    </row>
    <row r="14" spans="1:4" ht="77.25" customHeight="1">
      <c r="A14" s="31" t="s">
        <v>10</v>
      </c>
      <c r="B14" s="51" t="s">
        <v>46</v>
      </c>
      <c r="C14" s="53" t="s">
        <v>45</v>
      </c>
      <c r="D14" s="47">
        <v>67584</v>
      </c>
    </row>
    <row r="15" spans="1:4" ht="32.25" customHeight="1">
      <c r="A15" s="31" t="s">
        <v>11</v>
      </c>
      <c r="B15" s="51" t="s">
        <v>42</v>
      </c>
      <c r="C15" s="53" t="s">
        <v>43</v>
      </c>
      <c r="D15" s="47">
        <v>974904.72</v>
      </c>
    </row>
    <row r="16" spans="1:4" ht="47.25" customHeight="1">
      <c r="A16" s="28" t="s">
        <v>12</v>
      </c>
      <c r="B16" s="52" t="s">
        <v>35</v>
      </c>
      <c r="C16" s="54" t="s">
        <v>7</v>
      </c>
      <c r="D16" s="48">
        <v>3460000</v>
      </c>
    </row>
    <row r="17" spans="1:4" ht="24" customHeight="1">
      <c r="A17" s="97" t="s">
        <v>6</v>
      </c>
      <c r="B17" s="98"/>
      <c r="C17" s="15"/>
      <c r="D17" s="49">
        <f>SUM(D18:D20)</f>
        <v>2721834</v>
      </c>
    </row>
    <row r="18" spans="1:4" ht="65.25" customHeight="1">
      <c r="A18" s="16" t="s">
        <v>10</v>
      </c>
      <c r="B18" s="51" t="s">
        <v>33</v>
      </c>
      <c r="C18" s="53" t="s">
        <v>36</v>
      </c>
      <c r="D18" s="47">
        <v>273009</v>
      </c>
    </row>
    <row r="19" spans="1:4" ht="65.25" customHeight="1">
      <c r="A19" s="16" t="s">
        <v>11</v>
      </c>
      <c r="B19" s="51" t="s">
        <v>39</v>
      </c>
      <c r="C19" s="53" t="s">
        <v>40</v>
      </c>
      <c r="D19" s="47">
        <v>1944825</v>
      </c>
    </row>
    <row r="20" spans="1:4" ht="32.25" customHeight="1" thickBot="1">
      <c r="A20" s="26" t="s">
        <v>12</v>
      </c>
      <c r="B20" s="55" t="s">
        <v>37</v>
      </c>
      <c r="C20" s="56" t="s">
        <v>8</v>
      </c>
      <c r="D20" s="50">
        <v>504000</v>
      </c>
    </row>
    <row r="21" spans="1:4" ht="19.5" customHeight="1">
      <c r="A21" s="2"/>
      <c r="B21" s="2"/>
      <c r="C21" s="2"/>
      <c r="D21" s="2"/>
    </row>
    <row r="22" spans="1:4" ht="15.75" customHeight="1">
      <c r="A22" s="6"/>
      <c r="B22" s="6"/>
      <c r="C22" s="6"/>
      <c r="D22" s="6"/>
    </row>
    <row r="23" spans="1:4" ht="15.75" customHeight="1">
      <c r="A23" s="6"/>
      <c r="B23" s="6"/>
      <c r="C23" s="6"/>
      <c r="D23" s="6"/>
    </row>
    <row r="24" ht="12.75">
      <c r="D24" s="18"/>
    </row>
    <row r="25" ht="12.75">
      <c r="D25" s="18"/>
    </row>
    <row r="26" ht="12.75">
      <c r="D26" s="18"/>
    </row>
    <row r="27" ht="12.75">
      <c r="D27" s="18"/>
    </row>
  </sheetData>
  <sheetProtection/>
  <mergeCells count="8">
    <mergeCell ref="C1:D1"/>
    <mergeCell ref="A7:D7"/>
    <mergeCell ref="A2:D2"/>
    <mergeCell ref="A13:B13"/>
    <mergeCell ref="A17:B17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.125" style="0" customWidth="1"/>
    <col min="2" max="3" width="7.125" style="0" customWidth="1"/>
    <col min="4" max="4" width="54.625" style="0" customWidth="1"/>
    <col min="5" max="5" width="14.375" style="0" customWidth="1"/>
  </cols>
  <sheetData>
    <row r="1" spans="1:5" ht="23.25" customHeight="1">
      <c r="A1" s="6"/>
      <c r="B1" s="6"/>
      <c r="C1" s="30"/>
      <c r="D1" s="107" t="s">
        <v>47</v>
      </c>
      <c r="E1" s="107"/>
    </row>
    <row r="2" spans="1:5" ht="15" customHeight="1">
      <c r="A2" s="6"/>
      <c r="B2" s="6"/>
      <c r="C2" s="112" t="s">
        <v>64</v>
      </c>
      <c r="D2" s="112"/>
      <c r="E2" s="112"/>
    </row>
    <row r="3" spans="1:5" ht="13.5" customHeight="1">
      <c r="A3" s="6"/>
      <c r="B3" s="6"/>
      <c r="C3" s="111"/>
      <c r="D3" s="111"/>
      <c r="E3" s="111"/>
    </row>
    <row r="4" spans="1:5" ht="6" customHeight="1" thickBot="1">
      <c r="A4" s="6"/>
      <c r="B4" s="6"/>
      <c r="C4" s="6"/>
      <c r="D4" s="17"/>
      <c r="E4" s="17"/>
    </row>
    <row r="5" spans="1:5" ht="40.5" customHeight="1" thickBot="1">
      <c r="A5" s="116" t="s">
        <v>41</v>
      </c>
      <c r="B5" s="117"/>
      <c r="C5" s="117"/>
      <c r="D5" s="117"/>
      <c r="E5" s="118"/>
    </row>
    <row r="6" spans="1:5" ht="10.5" customHeight="1" thickBot="1">
      <c r="A6" s="6"/>
      <c r="B6" s="6"/>
      <c r="C6" s="6"/>
      <c r="D6" s="6"/>
      <c r="E6" s="6"/>
    </row>
    <row r="7" spans="1:5" ht="20.25" customHeight="1">
      <c r="A7" s="20" t="s">
        <v>13</v>
      </c>
      <c r="B7" s="21" t="s">
        <v>14</v>
      </c>
      <c r="C7" s="22" t="s">
        <v>15</v>
      </c>
      <c r="D7" s="21" t="s">
        <v>2</v>
      </c>
      <c r="E7" s="23" t="s">
        <v>16</v>
      </c>
    </row>
    <row r="8" spans="1:5" ht="24.75" customHeight="1">
      <c r="A8" s="108" t="s">
        <v>17</v>
      </c>
      <c r="B8" s="109"/>
      <c r="C8" s="109"/>
      <c r="D8" s="109"/>
      <c r="E8" s="110"/>
    </row>
    <row r="9" spans="1:5" ht="19.5" customHeight="1">
      <c r="A9" s="101" t="s">
        <v>18</v>
      </c>
      <c r="B9" s="102"/>
      <c r="C9" s="102"/>
      <c r="D9" s="102"/>
      <c r="E9" s="103"/>
    </row>
    <row r="10" spans="1:5" ht="15" customHeight="1">
      <c r="A10" s="37">
        <v>700</v>
      </c>
      <c r="B10" s="38">
        <v>70001</v>
      </c>
      <c r="C10" s="38">
        <v>2650</v>
      </c>
      <c r="D10" s="39" t="s">
        <v>28</v>
      </c>
      <c r="E10" s="36">
        <v>8400</v>
      </c>
    </row>
    <row r="11" spans="1:5" ht="18.75" customHeight="1">
      <c r="A11" s="37">
        <v>900</v>
      </c>
      <c r="B11" s="38">
        <v>90017</v>
      </c>
      <c r="C11" s="38">
        <v>2650</v>
      </c>
      <c r="D11" s="39" t="s">
        <v>28</v>
      </c>
      <c r="E11" s="43">
        <v>212752</v>
      </c>
    </row>
    <row r="12" spans="1:5" ht="15" customHeight="1">
      <c r="A12" s="104" t="s">
        <v>19</v>
      </c>
      <c r="B12" s="105"/>
      <c r="C12" s="105"/>
      <c r="D12" s="106"/>
      <c r="E12" s="43">
        <f>SUM(E10:E11)</f>
        <v>221152</v>
      </c>
    </row>
    <row r="13" spans="1:5" ht="17.25" customHeight="1">
      <c r="A13" s="101" t="s">
        <v>20</v>
      </c>
      <c r="B13" s="102"/>
      <c r="C13" s="102"/>
      <c r="D13" s="102"/>
      <c r="E13" s="103"/>
    </row>
    <row r="14" spans="1:5" ht="15" customHeight="1">
      <c r="A14" s="37">
        <v>921</v>
      </c>
      <c r="B14" s="38">
        <v>92109</v>
      </c>
      <c r="C14" s="38">
        <v>2480</v>
      </c>
      <c r="D14" s="39" t="s">
        <v>21</v>
      </c>
      <c r="E14" s="43">
        <v>692769</v>
      </c>
    </row>
    <row r="15" spans="1:5" ht="15" customHeight="1">
      <c r="A15" s="37">
        <v>926</v>
      </c>
      <c r="B15" s="38">
        <v>92605</v>
      </c>
      <c r="C15" s="38">
        <v>2480</v>
      </c>
      <c r="D15" s="39" t="s">
        <v>21</v>
      </c>
      <c r="E15" s="43">
        <v>56800</v>
      </c>
    </row>
    <row r="16" spans="1:5" ht="15" customHeight="1">
      <c r="A16" s="104" t="s">
        <v>19</v>
      </c>
      <c r="B16" s="105"/>
      <c r="C16" s="105"/>
      <c r="D16" s="106"/>
      <c r="E16" s="43">
        <f>SUM(E14:E15)</f>
        <v>749569</v>
      </c>
    </row>
    <row r="17" spans="1:5" ht="19.5" customHeight="1">
      <c r="A17" s="101" t="s">
        <v>22</v>
      </c>
      <c r="B17" s="102"/>
      <c r="C17" s="102"/>
      <c r="D17" s="102"/>
      <c r="E17" s="103"/>
    </row>
    <row r="18" spans="1:5" ht="30" customHeight="1">
      <c r="A18" s="33">
        <v>700</v>
      </c>
      <c r="B18" s="34">
        <v>70001</v>
      </c>
      <c r="C18" s="34">
        <v>6210</v>
      </c>
      <c r="D18" s="35" t="s">
        <v>32</v>
      </c>
      <c r="E18" s="36">
        <v>174500</v>
      </c>
    </row>
    <row r="19" spans="1:5" ht="18" customHeight="1">
      <c r="A19" s="33">
        <v>754</v>
      </c>
      <c r="B19" s="34">
        <v>75404</v>
      </c>
      <c r="C19" s="34">
        <v>3000</v>
      </c>
      <c r="D19" s="40" t="s">
        <v>29</v>
      </c>
      <c r="E19" s="41">
        <v>7000</v>
      </c>
    </row>
    <row r="20" spans="1:5" ht="21.75" customHeight="1">
      <c r="A20" s="33">
        <v>754</v>
      </c>
      <c r="B20" s="34">
        <v>75410</v>
      </c>
      <c r="C20" s="34">
        <v>6170</v>
      </c>
      <c r="D20" s="35" t="s">
        <v>44</v>
      </c>
      <c r="E20" s="41">
        <v>12000</v>
      </c>
    </row>
    <row r="21" spans="1:5" ht="30" customHeight="1">
      <c r="A21" s="37">
        <v>900</v>
      </c>
      <c r="B21" s="38">
        <v>90017</v>
      </c>
      <c r="C21" s="38">
        <v>6210</v>
      </c>
      <c r="D21" s="35" t="s">
        <v>32</v>
      </c>
      <c r="E21" s="41">
        <v>98000</v>
      </c>
    </row>
    <row r="22" spans="1:5" ht="33" customHeight="1">
      <c r="A22" s="37">
        <v>900</v>
      </c>
      <c r="B22" s="38">
        <v>90017</v>
      </c>
      <c r="C22" s="38">
        <v>6217</v>
      </c>
      <c r="D22" s="35" t="s">
        <v>32</v>
      </c>
      <c r="E22" s="41">
        <v>3975</v>
      </c>
    </row>
    <row r="23" spans="1:5" ht="32.25" customHeight="1">
      <c r="A23" s="37">
        <v>900</v>
      </c>
      <c r="B23" s="38">
        <v>90017</v>
      </c>
      <c r="C23" s="38">
        <v>6219</v>
      </c>
      <c r="D23" s="35" t="s">
        <v>32</v>
      </c>
      <c r="E23" s="41">
        <v>2544</v>
      </c>
    </row>
    <row r="24" spans="1:5" ht="35.25" customHeight="1">
      <c r="A24" s="37">
        <v>921</v>
      </c>
      <c r="B24" s="38">
        <v>92109</v>
      </c>
      <c r="C24" s="38">
        <v>6220</v>
      </c>
      <c r="D24" s="35" t="s">
        <v>23</v>
      </c>
      <c r="E24" s="41">
        <v>450499</v>
      </c>
    </row>
    <row r="25" spans="1:5" ht="15.75" customHeight="1">
      <c r="A25" s="119" t="s">
        <v>19</v>
      </c>
      <c r="B25" s="120"/>
      <c r="C25" s="120"/>
      <c r="D25" s="121"/>
      <c r="E25" s="43">
        <f>SUM(E18:E24)</f>
        <v>748518</v>
      </c>
    </row>
    <row r="26" spans="1:5" ht="19.5" customHeight="1">
      <c r="A26" s="122" t="s">
        <v>24</v>
      </c>
      <c r="B26" s="123"/>
      <c r="C26" s="123"/>
      <c r="D26" s="124"/>
      <c r="E26" s="44">
        <f>SUM(E25,E16,E12)</f>
        <v>1719239</v>
      </c>
    </row>
    <row r="27" spans="1:5" ht="19.5" customHeight="1">
      <c r="A27" s="108" t="s">
        <v>25</v>
      </c>
      <c r="B27" s="109"/>
      <c r="C27" s="109"/>
      <c r="D27" s="109"/>
      <c r="E27" s="110"/>
    </row>
    <row r="28" spans="1:5" ht="16.5" customHeight="1">
      <c r="A28" s="101" t="s">
        <v>22</v>
      </c>
      <c r="B28" s="102"/>
      <c r="C28" s="102"/>
      <c r="D28" s="102"/>
      <c r="E28" s="103"/>
    </row>
    <row r="29" spans="1:6" ht="25.5" customHeight="1">
      <c r="A29" s="37">
        <v>851</v>
      </c>
      <c r="B29" s="38">
        <v>85154</v>
      </c>
      <c r="C29" s="38">
        <v>2820</v>
      </c>
      <c r="D29" s="42" t="s">
        <v>31</v>
      </c>
      <c r="E29" s="36">
        <v>8000</v>
      </c>
      <c r="F29" s="25"/>
    </row>
    <row r="30" spans="1:5" ht="29.25" customHeight="1">
      <c r="A30" s="37">
        <v>926</v>
      </c>
      <c r="B30" s="38">
        <v>92605</v>
      </c>
      <c r="C30" s="38">
        <v>2820</v>
      </c>
      <c r="D30" s="42" t="s">
        <v>31</v>
      </c>
      <c r="E30" s="36">
        <v>60000</v>
      </c>
    </row>
    <row r="31" spans="1:5" ht="15" customHeight="1">
      <c r="A31" s="119" t="s">
        <v>19</v>
      </c>
      <c r="B31" s="120"/>
      <c r="C31" s="120"/>
      <c r="D31" s="121"/>
      <c r="E31" s="43">
        <f>SUM(E29:E30)</f>
        <v>68000</v>
      </c>
    </row>
    <row r="32" spans="1:5" ht="24.75" customHeight="1">
      <c r="A32" s="122" t="s">
        <v>26</v>
      </c>
      <c r="B32" s="123"/>
      <c r="C32" s="123"/>
      <c r="D32" s="124"/>
      <c r="E32" s="44">
        <f>SUM(E31)</f>
        <v>68000</v>
      </c>
    </row>
    <row r="33" spans="1:5" ht="30" customHeight="1" thickBot="1">
      <c r="A33" s="113" t="s">
        <v>27</v>
      </c>
      <c r="B33" s="114"/>
      <c r="C33" s="114"/>
      <c r="D33" s="115"/>
      <c r="E33" s="45">
        <f>SUM(E32,E26)</f>
        <v>1787239</v>
      </c>
    </row>
    <row r="34" spans="1:5" ht="15" customHeight="1">
      <c r="A34" s="32"/>
      <c r="B34" s="32"/>
      <c r="C34" s="32"/>
      <c r="D34" s="32"/>
      <c r="E34" s="32"/>
    </row>
    <row r="35" ht="15" customHeight="1"/>
    <row r="36" ht="15" customHeight="1"/>
    <row r="37" ht="15" customHeight="1"/>
    <row r="38" ht="15" customHeight="1"/>
  </sheetData>
  <sheetProtection/>
  <mergeCells count="17">
    <mergeCell ref="A33:D33"/>
    <mergeCell ref="A5:E5"/>
    <mergeCell ref="A27:E27"/>
    <mergeCell ref="A28:E28"/>
    <mergeCell ref="A31:D31"/>
    <mergeCell ref="A32:D32"/>
    <mergeCell ref="A16:D16"/>
    <mergeCell ref="A17:E17"/>
    <mergeCell ref="A25:D25"/>
    <mergeCell ref="A26:D26"/>
    <mergeCell ref="A9:E9"/>
    <mergeCell ref="A12:D12"/>
    <mergeCell ref="A13:E13"/>
    <mergeCell ref="D1:E1"/>
    <mergeCell ref="A8:E8"/>
    <mergeCell ref="C3:E3"/>
    <mergeCell ref="C2:E2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2.00390625" style="0" customWidth="1"/>
    <col min="2" max="2" width="14.875" style="0" customWidth="1"/>
    <col min="3" max="3" width="14.125" style="0" customWidth="1"/>
    <col min="4" max="4" width="15.625" style="0" customWidth="1"/>
  </cols>
  <sheetData>
    <row r="1" spans="1:4" ht="49.5" customHeight="1">
      <c r="A1" s="6"/>
      <c r="B1" s="6"/>
      <c r="C1" s="125" t="s">
        <v>48</v>
      </c>
      <c r="D1" s="125"/>
    </row>
    <row r="2" spans="1:4" ht="34.5" customHeight="1">
      <c r="A2" s="126" t="s">
        <v>65</v>
      </c>
      <c r="B2" s="126"/>
      <c r="C2" s="126"/>
      <c r="D2" s="126"/>
    </row>
    <row r="3" spans="1:4" ht="15.75">
      <c r="A3" s="57"/>
      <c r="B3" s="57"/>
      <c r="C3" s="58"/>
      <c r="D3" s="58"/>
    </row>
    <row r="4" spans="1:4" ht="42" customHeight="1">
      <c r="A4" s="127" t="s">
        <v>49</v>
      </c>
      <c r="B4" s="127"/>
      <c r="C4" s="127"/>
      <c r="D4" s="127"/>
    </row>
    <row r="5" spans="1:4" ht="15.75">
      <c r="A5" s="59"/>
      <c r="B5" s="59"/>
      <c r="C5" s="58"/>
      <c r="D5" s="58"/>
    </row>
    <row r="6" spans="1:4" ht="60" customHeight="1" thickBot="1">
      <c r="A6" s="59"/>
      <c r="B6" s="59"/>
      <c r="C6" s="58"/>
      <c r="D6" s="58"/>
    </row>
    <row r="7" spans="1:4" ht="37.5" customHeight="1">
      <c r="A7" s="128" t="s">
        <v>50</v>
      </c>
      <c r="B7" s="129"/>
      <c r="C7" s="129"/>
      <c r="D7" s="130"/>
    </row>
    <row r="8" spans="1:4" ht="15.75">
      <c r="A8" s="131" t="s">
        <v>51</v>
      </c>
      <c r="B8" s="133" t="s">
        <v>34</v>
      </c>
      <c r="C8" s="134" t="s">
        <v>52</v>
      </c>
      <c r="D8" s="135"/>
    </row>
    <row r="9" spans="1:4" ht="15.75">
      <c r="A9" s="132"/>
      <c r="B9" s="133"/>
      <c r="C9" s="60" t="s">
        <v>53</v>
      </c>
      <c r="D9" s="61" t="s">
        <v>54</v>
      </c>
    </row>
    <row r="10" spans="1:4" ht="30" customHeight="1">
      <c r="A10" s="62" t="s">
        <v>55</v>
      </c>
      <c r="B10" s="63">
        <f>SUM(C10:D10)</f>
        <v>91754</v>
      </c>
      <c r="C10" s="64">
        <v>58844</v>
      </c>
      <c r="D10" s="65">
        <v>32910</v>
      </c>
    </row>
    <row r="11" spans="1:4" ht="25.5" customHeight="1">
      <c r="A11" s="66" t="s">
        <v>56</v>
      </c>
      <c r="B11" s="67">
        <f>SUM(C11:D11)</f>
        <v>3369364</v>
      </c>
      <c r="C11" s="64">
        <v>421771</v>
      </c>
      <c r="D11" s="65">
        <v>2947593</v>
      </c>
    </row>
    <row r="12" spans="1:4" ht="15.75">
      <c r="A12" s="68" t="s">
        <v>57</v>
      </c>
      <c r="B12" s="69"/>
      <c r="C12" s="70"/>
      <c r="D12" s="71"/>
    </row>
    <row r="13" spans="1:4" ht="50.25" customHeight="1">
      <c r="A13" s="72" t="s">
        <v>58</v>
      </c>
      <c r="B13" s="73">
        <f>SUM(C13:D13)</f>
        <v>221152</v>
      </c>
      <c r="C13" s="74">
        <v>8400</v>
      </c>
      <c r="D13" s="75">
        <v>212752</v>
      </c>
    </row>
    <row r="14" spans="1:4" ht="31.5" customHeight="1">
      <c r="A14" s="76" t="s">
        <v>59</v>
      </c>
      <c r="B14" s="73">
        <f>SUM(C14:D14)</f>
        <v>3298826</v>
      </c>
      <c r="C14" s="63">
        <v>446055</v>
      </c>
      <c r="D14" s="77">
        <v>2852771</v>
      </c>
    </row>
    <row r="15" spans="1:4" ht="29.25" customHeight="1" thickBot="1">
      <c r="A15" s="78" t="s">
        <v>60</v>
      </c>
      <c r="B15" s="79">
        <f>SUM(C15:D15)</f>
        <v>162292</v>
      </c>
      <c r="C15" s="80">
        <v>34560</v>
      </c>
      <c r="D15" s="81">
        <v>127732</v>
      </c>
    </row>
    <row r="16" spans="1:4" ht="68.25" customHeight="1" thickBot="1">
      <c r="A16" s="82" t="s">
        <v>61</v>
      </c>
      <c r="B16" s="83"/>
      <c r="C16" s="83"/>
      <c r="D16" s="83"/>
    </row>
    <row r="17" spans="1:4" ht="72" customHeight="1">
      <c r="A17" s="84" t="s">
        <v>32</v>
      </c>
      <c r="B17" s="85">
        <f>SUM(C17:D17)</f>
        <v>279019</v>
      </c>
      <c r="C17" s="85">
        <v>174500</v>
      </c>
      <c r="D17" s="86">
        <v>104519</v>
      </c>
    </row>
    <row r="18" spans="1:4" ht="33.75" customHeight="1" thickBot="1">
      <c r="A18" s="78" t="s">
        <v>62</v>
      </c>
      <c r="B18" s="79">
        <f>SUM(C18:D18)</f>
        <v>75000</v>
      </c>
      <c r="C18" s="87"/>
      <c r="D18" s="88">
        <v>75000</v>
      </c>
    </row>
    <row r="19" spans="1:2" ht="12.75">
      <c r="A19" s="6"/>
      <c r="B19" s="89"/>
    </row>
  </sheetData>
  <sheetProtection/>
  <mergeCells count="7">
    <mergeCell ref="C1:D1"/>
    <mergeCell ref="A2:D2"/>
    <mergeCell ref="A4:D4"/>
    <mergeCell ref="A7:D7"/>
    <mergeCell ref="A8:A9"/>
    <mergeCell ref="B8:B9"/>
    <mergeCell ref="C8:D8"/>
  </mergeCells>
  <printOptions/>
  <pageMargins left="1.102362204724409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2014-12-31T13:27:47Z</cp:lastPrinted>
  <dcterms:created xsi:type="dcterms:W3CDTF">2010-11-06T11:53:46Z</dcterms:created>
  <dcterms:modified xsi:type="dcterms:W3CDTF">2014-12-31T13:27:55Z</dcterms:modified>
  <cp:category/>
  <cp:version/>
  <cp:contentType/>
  <cp:contentStatus/>
</cp:coreProperties>
</file>